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95" activeTab="0"/>
  </bookViews>
  <sheets>
    <sheet name="gamyba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<sst xmlns="http://schemas.openxmlformats.org/spreadsheetml/2006/main" count="72" uniqueCount="61">
  <si>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Gaminio pavadinimas</t>
  </si>
  <si>
    <t>PGPK kodas</t>
  </si>
  <si>
    <t>Šviežios arba atšaldytos ėriukų arba avių skerdenos, skerdenų pusės ir gabalai</t>
  </si>
  <si>
    <t>Lydyti kiauliniai taukai ir kiti kiauliniai riebalai</t>
  </si>
  <si>
    <t>Kiaulienos kumpiai, mentės ir jų dalys, su kaulais, sūdyti, užpilti sūrymu, džiovinti arba rūkyti</t>
  </si>
  <si>
    <t>Sūdyta, užpilta sūrymu, džiovinta arba rūkyta galvijiena</t>
  </si>
  <si>
    <r>
      <t xml:space="preserve">Šviežia arba atšaldyta kiauliena: skerdenos, skerdenų pusės </t>
    </r>
    <r>
      <rPr>
        <vertAlign val="superscript"/>
        <sz val="9"/>
        <rFont val="Times New Roman"/>
        <family val="1"/>
      </rPr>
      <t>1)</t>
    </r>
  </si>
  <si>
    <r>
      <t xml:space="preserve">Šviežia arba atšaldyta kiauliena: kumpiai, mentės ir jų dalys su kaulais </t>
    </r>
    <r>
      <rPr>
        <vertAlign val="superscript"/>
        <sz val="9"/>
        <rFont val="Times New Roman"/>
        <family val="1"/>
      </rPr>
      <t>1)</t>
    </r>
  </si>
  <si>
    <r>
      <t xml:space="preserve">Sūdyta, užpilta sūrymu, džiovinta arba rūkyta kiauliena </t>
    </r>
    <r>
      <rPr>
        <vertAlign val="superscript"/>
        <sz val="9"/>
        <rFont val="Times New Roman"/>
        <family val="1"/>
      </rPr>
      <t>2)</t>
    </r>
  </si>
  <si>
    <r>
      <t xml:space="preserve">1) </t>
    </r>
    <r>
      <rPr>
        <sz val="10"/>
        <rFont val="Times New Roman"/>
        <family val="1"/>
      </rPr>
      <t>įskaitant šviežią mėsą, užpiltą druska kaip laikinuoju konservantu</t>
    </r>
  </si>
  <si>
    <r>
      <t>2)</t>
    </r>
    <r>
      <rPr>
        <sz val="10"/>
        <rFont val="Times New Roman"/>
        <family val="1"/>
      </rPr>
      <t xml:space="preserve"> įskaitant bekonų šoninę, trijų ketvirčių šoninę arba vidurines dalis, priekines nuokartas, nugarines ir jų dalis, išskyrus kumpius, mentes ir jų dalis, su kaulais, papilves ir jų dalis</t>
    </r>
  </si>
  <si>
    <t>Atsargos atitinkamo mėnesio pabaigoje</t>
  </si>
  <si>
    <t>pokytis %</t>
  </si>
  <si>
    <t>Pagaminta</t>
  </si>
  <si>
    <r>
      <t xml:space="preserve">Šviežia arba atšaldyta kiauliena ( </t>
    </r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>, išskyrus skerdenas ir skerdenų puses, kumpius, mentes ir jų dalis su kaulais)</t>
    </r>
  </si>
  <si>
    <t>Šviežios arba atšaldytos jautienos ir veršienos skerdenos ir skerdenų pusės ir ketvirčiai su kaulais</t>
  </si>
  <si>
    <t>Švieži arba atšaldyti jautienos ir veršienos gabalai</t>
  </si>
  <si>
    <t>10.11.11.40.00</t>
  </si>
  <si>
    <t>10.11.11.90.00</t>
  </si>
  <si>
    <t>10.11.31.00.00</t>
  </si>
  <si>
    <t>Užšaldytos jautienos ir veršienos skerdenos, skerdenų pusės, ketvirčiai ir gabalai</t>
  </si>
  <si>
    <t>10.11.12.30.00</t>
  </si>
  <si>
    <t>10.11.12.50.00</t>
  </si>
  <si>
    <t>10.11.12.90.00</t>
  </si>
  <si>
    <t>10.11.32.30.00</t>
  </si>
  <si>
    <t>Užšaldytos kiaulienos skerdenos ir skerdenų pusės</t>
  </si>
  <si>
    <t>10.11.32.50.00</t>
  </si>
  <si>
    <t>Užšaldyta kiauliena: kumpiai, mentės ir jų dalys su kaulais</t>
  </si>
  <si>
    <t>10.11.32.90.00</t>
  </si>
  <si>
    <t>Užšaldyta kiauliena (išskyrus skerdenas ir skerdenų puses, kumpius, mentes ir jų dalis su kaulais)</t>
  </si>
  <si>
    <t>10.11.13.00.00</t>
  </si>
  <si>
    <t>10.11.20.00.00</t>
  </si>
  <si>
    <t>Švieži arba atšaldyti  galvijienos, kiaulienos, avienos, ožkienos, arklienos ir kitų arklinių šeimos atstovų valgomieji mėsos subproduktai</t>
  </si>
  <si>
    <t>10.11.50.40.00</t>
  </si>
  <si>
    <t>10.11.50.60.00</t>
  </si>
  <si>
    <t>10.13.11.20.00</t>
  </si>
  <si>
    <t>10.13.11.80.00</t>
  </si>
  <si>
    <t>10.13.12.00.00</t>
  </si>
  <si>
    <t>10.13.14.30.00</t>
  </si>
  <si>
    <r>
      <t xml:space="preserve">Dešros ir panašūs produktai iš kepenų ir daugiausia iš kepenų pagaminti maisto produktai </t>
    </r>
    <r>
      <rPr>
        <vertAlign val="superscript"/>
        <sz val="9"/>
        <rFont val="Times New Roman"/>
        <family val="1"/>
      </rPr>
      <t>3)</t>
    </r>
  </si>
  <si>
    <r>
      <t>3)</t>
    </r>
    <r>
      <rPr>
        <sz val="10"/>
        <rFont val="Times New Roman"/>
        <family val="1"/>
      </rPr>
      <t xml:space="preserve"> (išskyrus paruoštus valgius ir patiekalus)</t>
    </r>
  </si>
  <si>
    <t>10.13.14.60.00</t>
  </si>
  <si>
    <r>
      <t xml:space="preserve">Dešros ir panašūs produktai iš mėsos, mėsos subproduktų arba kraujo ir daugiausia iš šių produktų pagaminti maisto produktai </t>
    </r>
    <r>
      <rPr>
        <vertAlign val="superscript"/>
        <sz val="9"/>
        <rFont val="Times New Roman"/>
        <family val="1"/>
      </rPr>
      <t>4)</t>
    </r>
  </si>
  <si>
    <t>10.13.15.75.00</t>
  </si>
  <si>
    <t>10.13.15.85.00</t>
  </si>
  <si>
    <t>Kiauliniai riebalai be liesos mėsos, švieži, atšaldyti, užšaldyti, sūdyti, užpilti sūrymu, arba rūkyti (išskyrus lydytus)</t>
  </si>
  <si>
    <r>
      <t xml:space="preserve">Kita paruošta arba konservuota kiauliena, jos subproduktai ir mišiniai, įskaitant mišinius </t>
    </r>
    <r>
      <rPr>
        <vertAlign val="superscript"/>
        <sz val="9"/>
        <rFont val="Times New Roman"/>
        <family val="1"/>
      </rPr>
      <t>5)</t>
    </r>
  </si>
  <si>
    <r>
      <t xml:space="preserve">5) </t>
    </r>
    <r>
      <rPr>
        <sz val="10"/>
        <rFont val="Times New Roman"/>
        <family val="1"/>
      </rPr>
      <t xml:space="preserve"> išskyrus dešras ir panašius produktus, homogenizuotus produktus, iš kepenų pagamintus maisto produktus, paruoštus valgius ir patiekalus</t>
    </r>
  </si>
  <si>
    <r>
      <t xml:space="preserve">Paruošta arba konservuota galvijiena arba jos subproduktai </t>
    </r>
    <r>
      <rPr>
        <vertAlign val="superscript"/>
        <sz val="9"/>
        <rFont val="Times New Roman"/>
        <family val="1"/>
      </rPr>
      <t>5)</t>
    </r>
  </si>
  <si>
    <r>
      <t xml:space="preserve">4) </t>
    </r>
    <r>
      <rPr>
        <sz val="10"/>
        <rFont val="Times New Roman"/>
        <family val="1"/>
      </rPr>
      <t>(išskyrus iš kepenų pagamintas dešras, paruoštus valgius ir patiekalus)</t>
    </r>
  </si>
  <si>
    <t>-</t>
  </si>
  <si>
    <t>* žaliavos, kurias įmonė (ūkis) pasigamina ir (arba) nusiperka, ir (arba) importuoja</t>
  </si>
  <si>
    <t>mėnesio**</t>
  </si>
  <si>
    <t>metų***</t>
  </si>
  <si>
    <t>Šaltinis: ŽŪIKVC (LŽŪMPRIS)</t>
  </si>
  <si>
    <t>lapkritis</t>
  </si>
  <si>
    <t>gruodis</t>
  </si>
  <si>
    <t>** lyginant 2019 m. gruodžio mėn. su 2019 m. lapkričio mėn.</t>
  </si>
  <si>
    <t>*** lyginant 2019 m. gruodžio mėn. su 2018 m. gruodžio mėn.</t>
  </si>
  <si>
    <t>Lietuvos įmonėse pagamintos mėsos ir kai kurių mėsos gaminių gamyba iš nuosavų* žaliavų bei atsargos, t (pagal MS-4 ataskaitą) 
2019 m. lapkričio-gruodžio mėn. ir 2018 m. gruodžio mėn.</t>
  </si>
  <si>
    <t>Parengė J. Vitkienė, tel. (8 37) 39 73 88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</si>
</sst>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[$€-2]\ #,##0.00_);[Red]\([$€-2]\ #,##0.00\)"/>
    <numFmt numFmtId="199" formatCode="#,##0.0"/>
    <numFmt numFmtId="200" formatCode="#,##0.0\ _L_t"/>
    <numFmt numFmtId="201" formatCode="#,##0.000"/>
    <numFmt numFmtId="202" formatCode="[$€-2]\ ###,000_);[Red]\([$€-2]\ ###,000\)"/>
  </numFmts>
  <fonts count="46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199" fontId="0" fillId="0" borderId="0" xfId="0" applyNumberFormat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Font="1" applyBorder="1" applyAlignment="1" applyProtection="1">
      <alignment/>
      <protection hidden="1"/>
    </xf>
    <xf numFmtId="199" fontId="0" fillId="0" borderId="0" xfId="0" applyNumberFormat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199" fontId="4" fillId="33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34" borderId="12" xfId="0" applyFont="1" applyFill="1" applyBorder="1" applyAlignment="1" applyProtection="1">
      <alignment horizontal="center" vertical="center" textRotation="90" wrapText="1"/>
      <protection hidden="1"/>
    </xf>
    <xf numFmtId="199" fontId="4" fillId="33" borderId="13" xfId="0" applyNumberFormat="1" applyFont="1" applyFill="1" applyBorder="1" applyAlignment="1" applyProtection="1">
      <alignment horizontal="center" vertical="center" textRotation="90" wrapText="1"/>
      <protection hidden="1"/>
    </xf>
    <xf numFmtId="199" fontId="4" fillId="33" borderId="14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35" borderId="0" xfId="0" applyFill="1" applyAlignment="1">
      <alignment/>
    </xf>
    <xf numFmtId="2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99" fontId="0" fillId="35" borderId="0" xfId="0" applyNumberFormat="1" applyFill="1" applyAlignment="1">
      <alignment/>
    </xf>
    <xf numFmtId="0" fontId="4" fillId="33" borderId="17" xfId="0" applyFont="1" applyFill="1" applyBorder="1" applyAlignment="1" applyProtection="1">
      <alignment horizontal="center" vertical="center" wrapText="1"/>
      <protection hidden="1"/>
    </xf>
    <xf numFmtId="4" fontId="3" fillId="0" borderId="0" xfId="0" applyNumberFormat="1" applyFont="1" applyFill="1" applyBorder="1" applyAlignment="1">
      <alignment horizontal="center" vertical="center"/>
    </xf>
    <xf numFmtId="199" fontId="0" fillId="0" borderId="0" xfId="0" applyNumberFormat="1" applyFont="1" applyFill="1" applyBorder="1" applyAlignment="1" applyProtection="1">
      <alignment/>
      <protection hidden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 wrapText="1"/>
      <protection hidden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4" fillId="33" borderId="19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Border="1" applyAlignment="1">
      <alignment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left" vertical="center" wrapText="1"/>
      <protection hidden="1"/>
    </xf>
    <xf numFmtId="4" fontId="3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4" fillId="0" borderId="34" xfId="0" applyFont="1" applyBorder="1" applyAlignment="1" applyProtection="1">
      <alignment horizontal="left" vertical="center" wrapText="1"/>
      <protection hidden="1"/>
    </xf>
    <xf numFmtId="0" fontId="3" fillId="0" borderId="35" xfId="0" applyFont="1" applyFill="1" applyBorder="1" applyAlignment="1" applyProtection="1">
      <alignment horizontal="left" vertical="center" wrapText="1"/>
      <protection hidden="1"/>
    </xf>
    <xf numFmtId="4" fontId="3" fillId="0" borderId="36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37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38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wrapText="1"/>
      <protection hidden="1"/>
    </xf>
  </cellXfs>
  <cellStyles count="7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Paryškinimas 1" xfId="72"/>
    <cellStyle name="Paryškinimas 2" xfId="73"/>
    <cellStyle name="Paryškinimas 3" xfId="74"/>
    <cellStyle name="Paryškinimas 4" xfId="75"/>
    <cellStyle name="Paryškinimas 5" xfId="76"/>
    <cellStyle name="Paryškinimas 6" xfId="77"/>
    <cellStyle name="Pastaba" xfId="78"/>
    <cellStyle name="Pavadinimas" xfId="79"/>
    <cellStyle name="Percent" xfId="80"/>
    <cellStyle name="Skaičiavimas" xfId="81"/>
    <cellStyle name="Suma" xfId="82"/>
    <cellStyle name="Susietas langelis" xfId="83"/>
    <cellStyle name="Tikrinimo langelis" xfId="84"/>
    <cellStyle name="Currency" xfId="85"/>
    <cellStyle name="Currency [0]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9"/>
  <sheetViews>
    <sheetView showGridLines="0" tabSelected="1" zoomScalePageLayoutView="0" workbookViewId="0" topLeftCell="A1">
      <selection activeCell="N41" sqref="N41"/>
    </sheetView>
  </sheetViews>
  <sheetFormatPr defaultColWidth="9.33203125" defaultRowHeight="12.75"/>
  <cols>
    <col min="1" max="1" width="30.83203125" style="0" customWidth="1"/>
    <col min="2" max="2" width="12.83203125" style="0" customWidth="1"/>
    <col min="3" max="5" width="10.33203125" style="0" customWidth="1"/>
    <col min="6" max="7" width="7.66015625" style="6" customWidth="1"/>
    <col min="8" max="9" width="10.33203125" style="6" customWidth="1"/>
    <col min="10" max="10" width="10.33203125" style="0" customWidth="1"/>
    <col min="11" max="11" width="9" style="0" customWidth="1"/>
    <col min="12" max="12" width="7.66015625" style="0" customWidth="1"/>
    <col min="14" max="14" width="9.66015625" style="0" bestFit="1" customWidth="1"/>
  </cols>
  <sheetData>
    <row r="1" ht="9.75" customHeight="1"/>
    <row r="2" spans="1:12" ht="28.5" customHeight="1">
      <c r="A2" s="66" t="s">
        <v>59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0" ht="9.75" customHeight="1">
      <c r="A3" s="19"/>
      <c r="C3" s="15"/>
      <c r="D3" s="15"/>
      <c r="E3" s="15"/>
      <c r="H3" s="21"/>
      <c r="I3" s="21"/>
      <c r="J3" s="15"/>
    </row>
    <row r="4" spans="1:12" ht="18.75" customHeight="1">
      <c r="A4" s="45" t="s">
        <v>0</v>
      </c>
      <c r="B4" s="46" t="s">
        <v>1</v>
      </c>
      <c r="C4" s="47" t="s">
        <v>13</v>
      </c>
      <c r="D4" s="48"/>
      <c r="E4" s="48"/>
      <c r="F4" s="49"/>
      <c r="G4" s="50"/>
      <c r="H4" s="47" t="s">
        <v>11</v>
      </c>
      <c r="I4" s="48"/>
      <c r="J4" s="48"/>
      <c r="K4" s="49"/>
      <c r="L4" s="51"/>
    </row>
    <row r="5" spans="1:12" ht="16.5" customHeight="1">
      <c r="A5" s="52"/>
      <c r="B5" s="36"/>
      <c r="C5" s="32">
        <v>2018</v>
      </c>
      <c r="D5" s="41">
        <v>2019</v>
      </c>
      <c r="E5" s="42"/>
      <c r="F5" s="37" t="s">
        <v>12</v>
      </c>
      <c r="G5" s="39"/>
      <c r="H5" s="22">
        <v>2018</v>
      </c>
      <c r="I5" s="41">
        <v>2019</v>
      </c>
      <c r="J5" s="43"/>
      <c r="K5" s="40" t="s">
        <v>12</v>
      </c>
      <c r="L5" s="38"/>
    </row>
    <row r="6" spans="1:12" ht="56.25" customHeight="1">
      <c r="A6" s="52"/>
      <c r="B6" s="36"/>
      <c r="C6" s="12" t="s">
        <v>56</v>
      </c>
      <c r="D6" s="12" t="s">
        <v>55</v>
      </c>
      <c r="E6" s="12" t="s">
        <v>56</v>
      </c>
      <c r="F6" s="13" t="s">
        <v>52</v>
      </c>
      <c r="G6" s="11" t="s">
        <v>53</v>
      </c>
      <c r="H6" s="12" t="s">
        <v>56</v>
      </c>
      <c r="I6" s="12" t="s">
        <v>55</v>
      </c>
      <c r="J6" s="12" t="s">
        <v>56</v>
      </c>
      <c r="K6" s="11" t="s">
        <v>52</v>
      </c>
      <c r="L6" s="14" t="s">
        <v>53</v>
      </c>
    </row>
    <row r="7" spans="1:18" ht="42" customHeight="1">
      <c r="A7" s="53" t="s">
        <v>15</v>
      </c>
      <c r="B7" s="10" t="s">
        <v>17</v>
      </c>
      <c r="C7" s="27">
        <v>2782.29637</v>
      </c>
      <c r="D7" s="23">
        <v>3799.1625400000003</v>
      </c>
      <c r="E7" s="23">
        <v>3114.547</v>
      </c>
      <c r="F7" s="16">
        <f>(E7/D7-1)*100</f>
        <v>-18.020169781943586</v>
      </c>
      <c r="G7" s="17">
        <f>(E7/C7-1)*100</f>
        <v>11.941597364769585</v>
      </c>
      <c r="H7" s="27">
        <v>480.66846999999996</v>
      </c>
      <c r="I7" s="29">
        <v>521.6199369999999</v>
      </c>
      <c r="J7" s="33">
        <v>383.23778999999996</v>
      </c>
      <c r="K7" s="18">
        <f aca="true" t="shared" si="0" ref="K7:K26">(J7/I7-1)*100</f>
        <v>-26.52930556985209</v>
      </c>
      <c r="L7" s="54">
        <f aca="true" t="shared" si="1" ref="L7:L26">(J7/H7-1)*100</f>
        <v>-20.269829639543445</v>
      </c>
      <c r="N7" s="25"/>
      <c r="O7" s="26"/>
      <c r="Q7" s="25"/>
      <c r="R7" s="26"/>
    </row>
    <row r="8" spans="1:18" ht="27" customHeight="1">
      <c r="A8" s="53" t="s">
        <v>16</v>
      </c>
      <c r="B8" s="10" t="s">
        <v>18</v>
      </c>
      <c r="C8" s="27">
        <v>1560.742943</v>
      </c>
      <c r="D8" s="23">
        <v>2070.4054</v>
      </c>
      <c r="E8" s="23">
        <v>1798.5529</v>
      </c>
      <c r="F8" s="16">
        <f aca="true" t="shared" si="2" ref="F8:F26">(E8/D8-1)*100</f>
        <v>-13.130399486013712</v>
      </c>
      <c r="G8" s="17">
        <f aca="true" t="shared" si="3" ref="G8:G26">(E8/C8-1)*100</f>
        <v>15.236971473527273</v>
      </c>
      <c r="H8" s="27">
        <v>235.805569</v>
      </c>
      <c r="I8" s="30">
        <v>332.316287</v>
      </c>
      <c r="J8" s="34">
        <v>285.584659</v>
      </c>
      <c r="K8" s="18">
        <f t="shared" si="0"/>
        <v>-14.06239472096653</v>
      </c>
      <c r="L8" s="54">
        <f t="shared" si="1"/>
        <v>21.11022662064439</v>
      </c>
      <c r="N8" s="25"/>
      <c r="O8" s="26"/>
      <c r="Q8" s="25"/>
      <c r="R8" s="26"/>
    </row>
    <row r="9" spans="1:18" ht="38.25" customHeight="1">
      <c r="A9" s="53" t="s">
        <v>20</v>
      </c>
      <c r="B9" s="10" t="s">
        <v>19</v>
      </c>
      <c r="C9" s="27">
        <v>154.8799</v>
      </c>
      <c r="D9" s="23">
        <v>337.5398</v>
      </c>
      <c r="E9" s="23">
        <v>328.11586</v>
      </c>
      <c r="F9" s="16">
        <f t="shared" si="2"/>
        <v>-2.7919492753150976</v>
      </c>
      <c r="G9" s="17">
        <f t="shared" si="3"/>
        <v>111.85180259026511</v>
      </c>
      <c r="H9" s="27">
        <v>240.8638</v>
      </c>
      <c r="I9" s="29">
        <v>815.36089</v>
      </c>
      <c r="J9" s="33">
        <v>853.57462</v>
      </c>
      <c r="K9" s="18">
        <f t="shared" si="0"/>
        <v>4.686725898761224</v>
      </c>
      <c r="L9" s="54">
        <f t="shared" si="1"/>
        <v>254.38061676349872</v>
      </c>
      <c r="N9" s="25"/>
      <c r="O9" s="26"/>
      <c r="Q9" s="25"/>
      <c r="R9" s="26"/>
    </row>
    <row r="10" spans="1:18" ht="33" customHeight="1">
      <c r="A10" s="53" t="s">
        <v>6</v>
      </c>
      <c r="B10" s="10" t="s">
        <v>21</v>
      </c>
      <c r="C10" s="27">
        <v>4992.26113</v>
      </c>
      <c r="D10" s="23">
        <v>5358.4276</v>
      </c>
      <c r="E10" s="23">
        <v>5627.6942</v>
      </c>
      <c r="F10" s="16">
        <f t="shared" si="2"/>
        <v>5.025104752745002</v>
      </c>
      <c r="G10" s="17">
        <f t="shared" si="3"/>
        <v>12.728362027809226</v>
      </c>
      <c r="H10" s="27">
        <v>642.2687199999999</v>
      </c>
      <c r="I10" s="29">
        <v>621.54566</v>
      </c>
      <c r="J10" s="33">
        <v>616.7439499999999</v>
      </c>
      <c r="K10" s="18">
        <f t="shared" si="0"/>
        <v>-0.7725434041322199</v>
      </c>
      <c r="L10" s="54">
        <f t="shared" si="1"/>
        <v>-3.974157421211477</v>
      </c>
      <c r="N10" s="25"/>
      <c r="O10" s="26"/>
      <c r="Q10" s="25"/>
      <c r="R10" s="26"/>
    </row>
    <row r="11" spans="1:18" ht="42" customHeight="1">
      <c r="A11" s="53" t="s">
        <v>7</v>
      </c>
      <c r="B11" s="10" t="s">
        <v>22</v>
      </c>
      <c r="C11" s="27">
        <v>1131.39671</v>
      </c>
      <c r="D11" s="23">
        <v>836.8873000000001</v>
      </c>
      <c r="E11" s="23">
        <v>832.617069</v>
      </c>
      <c r="F11" s="16">
        <f t="shared" si="2"/>
        <v>-0.5102516193040696</v>
      </c>
      <c r="G11" s="17">
        <f t="shared" si="3"/>
        <v>-26.408035162131593</v>
      </c>
      <c r="H11" s="27">
        <v>205.000752</v>
      </c>
      <c r="I11" s="29">
        <v>324.060233</v>
      </c>
      <c r="J11" s="33">
        <v>219.845956</v>
      </c>
      <c r="K11" s="18">
        <f t="shared" si="0"/>
        <v>-32.15892182611619</v>
      </c>
      <c r="L11" s="54">
        <f t="shared" si="1"/>
        <v>7.241536362754419</v>
      </c>
      <c r="N11" s="25"/>
      <c r="O11" s="26"/>
      <c r="Q11" s="25"/>
      <c r="R11" s="26"/>
    </row>
    <row r="12" spans="1:18" ht="50.25" customHeight="1">
      <c r="A12" s="53" t="s">
        <v>14</v>
      </c>
      <c r="B12" s="10" t="s">
        <v>23</v>
      </c>
      <c r="C12" s="27">
        <v>2928.575585</v>
      </c>
      <c r="D12" s="23">
        <v>3126.569035</v>
      </c>
      <c r="E12" s="23">
        <v>3245.240083</v>
      </c>
      <c r="F12" s="16">
        <f t="shared" si="2"/>
        <v>3.795567814801193</v>
      </c>
      <c r="G12" s="17">
        <f t="shared" si="3"/>
        <v>10.812918731616072</v>
      </c>
      <c r="H12" s="27">
        <v>688.156554</v>
      </c>
      <c r="I12" s="29">
        <v>972.991792</v>
      </c>
      <c r="J12" s="33">
        <v>827.041747</v>
      </c>
      <c r="K12" s="18">
        <f t="shared" si="0"/>
        <v>-15.000131162463093</v>
      </c>
      <c r="L12" s="54">
        <f t="shared" si="1"/>
        <v>20.182208858247684</v>
      </c>
      <c r="N12" s="25"/>
      <c r="O12" s="26"/>
      <c r="Q12" s="25"/>
      <c r="R12" s="26"/>
    </row>
    <row r="13" spans="1:18" ht="26.25" customHeight="1">
      <c r="A13" s="53" t="s">
        <v>25</v>
      </c>
      <c r="B13" s="10" t="s">
        <v>24</v>
      </c>
      <c r="C13" s="27" t="s">
        <v>50</v>
      </c>
      <c r="D13" s="23" t="s">
        <v>50</v>
      </c>
      <c r="E13" s="23" t="s">
        <v>50</v>
      </c>
      <c r="F13" s="16" t="s">
        <v>50</v>
      </c>
      <c r="G13" s="17" t="s">
        <v>50</v>
      </c>
      <c r="H13" s="27">
        <v>0.696</v>
      </c>
      <c r="I13" s="29">
        <v>2.28435</v>
      </c>
      <c r="J13" s="33">
        <v>1.27311</v>
      </c>
      <c r="K13" s="18">
        <f t="shared" si="0"/>
        <v>-44.26817256550003</v>
      </c>
      <c r="L13" s="54">
        <f t="shared" si="1"/>
        <v>82.91810344827586</v>
      </c>
      <c r="N13" s="25"/>
      <c r="O13" s="26"/>
      <c r="Q13" s="25"/>
      <c r="R13" s="26"/>
    </row>
    <row r="14" spans="1:18" ht="30" customHeight="1">
      <c r="A14" s="55" t="s">
        <v>27</v>
      </c>
      <c r="B14" s="10" t="s">
        <v>26</v>
      </c>
      <c r="C14" s="27">
        <v>45.474</v>
      </c>
      <c r="D14" s="23">
        <v>8.8604</v>
      </c>
      <c r="E14" s="23">
        <v>8.22542</v>
      </c>
      <c r="F14" s="16">
        <f>E14/D14*100-100</f>
        <v>-7.166493612026542</v>
      </c>
      <c r="G14" s="17">
        <f t="shared" si="3"/>
        <v>-81.91181774200642</v>
      </c>
      <c r="H14" s="27">
        <v>3.1383</v>
      </c>
      <c r="I14" s="29">
        <v>0.8575</v>
      </c>
      <c r="J14" s="33">
        <v>0.62152</v>
      </c>
      <c r="K14" s="18">
        <f t="shared" si="0"/>
        <v>-27.519533527696804</v>
      </c>
      <c r="L14" s="54">
        <f t="shared" si="1"/>
        <v>-80.19564732498486</v>
      </c>
      <c r="N14" s="25"/>
      <c r="O14" s="26"/>
      <c r="Q14" s="25"/>
      <c r="R14" s="26"/>
    </row>
    <row r="15" spans="1:18" ht="51" customHeight="1">
      <c r="A15" s="55" t="s">
        <v>29</v>
      </c>
      <c r="B15" s="10" t="s">
        <v>28</v>
      </c>
      <c r="C15" s="27">
        <v>405.47344</v>
      </c>
      <c r="D15" s="23">
        <v>447.12041</v>
      </c>
      <c r="E15" s="23">
        <v>463.28522999999996</v>
      </c>
      <c r="F15" s="16">
        <f t="shared" si="2"/>
        <v>3.6153169567902266</v>
      </c>
      <c r="G15" s="17">
        <f t="shared" si="3"/>
        <v>14.257848800158147</v>
      </c>
      <c r="H15" s="27">
        <v>996.902228</v>
      </c>
      <c r="I15" s="29">
        <v>1085.863964</v>
      </c>
      <c r="J15" s="33">
        <v>1050.9992</v>
      </c>
      <c r="K15" s="18">
        <f t="shared" si="0"/>
        <v>-3.2107856191827655</v>
      </c>
      <c r="L15" s="54">
        <f t="shared" si="1"/>
        <v>5.42650728231695</v>
      </c>
      <c r="N15" s="25"/>
      <c r="O15" s="26"/>
      <c r="Q15" s="25"/>
      <c r="R15" s="26"/>
    </row>
    <row r="16" spans="1:18" ht="40.5" customHeight="1">
      <c r="A16" s="55" t="s">
        <v>2</v>
      </c>
      <c r="B16" s="10" t="s">
        <v>30</v>
      </c>
      <c r="C16" s="27">
        <v>4.28282</v>
      </c>
      <c r="D16" s="23">
        <v>4.69212</v>
      </c>
      <c r="E16" s="23">
        <v>4.80519</v>
      </c>
      <c r="F16" s="16">
        <f t="shared" si="2"/>
        <v>2.4097849159868012</v>
      </c>
      <c r="G16" s="17">
        <f t="shared" si="3"/>
        <v>12.196870286400063</v>
      </c>
      <c r="H16" s="27">
        <v>0.52861</v>
      </c>
      <c r="I16" s="29">
        <v>0.928</v>
      </c>
      <c r="J16" s="33">
        <v>0.33388</v>
      </c>
      <c r="K16" s="18">
        <f t="shared" si="0"/>
        <v>-64.02155172413792</v>
      </c>
      <c r="L16" s="54">
        <f t="shared" si="1"/>
        <v>-36.83812262348424</v>
      </c>
      <c r="N16" s="25"/>
      <c r="O16" s="26"/>
      <c r="Q16" s="25"/>
      <c r="R16" s="26"/>
    </row>
    <row r="17" spans="1:18" ht="65.25" customHeight="1">
      <c r="A17" s="55" t="s">
        <v>32</v>
      </c>
      <c r="B17" s="10" t="s">
        <v>31</v>
      </c>
      <c r="C17" s="27">
        <v>957.538967</v>
      </c>
      <c r="D17" s="23">
        <v>1195.993833</v>
      </c>
      <c r="E17" s="23">
        <v>1094.731739</v>
      </c>
      <c r="F17" s="16">
        <f t="shared" si="2"/>
        <v>-8.466773925246486</v>
      </c>
      <c r="G17" s="17">
        <f t="shared" si="3"/>
        <v>14.327643754261965</v>
      </c>
      <c r="H17" s="27">
        <v>492.979877</v>
      </c>
      <c r="I17" s="31">
        <v>582.4272709999999</v>
      </c>
      <c r="J17" s="35">
        <v>543.5926189999999</v>
      </c>
      <c r="K17" s="18">
        <f t="shared" si="0"/>
        <v>-6.667725557102222</v>
      </c>
      <c r="L17" s="54">
        <f t="shared" si="1"/>
        <v>10.266695328012322</v>
      </c>
      <c r="N17" s="25"/>
      <c r="O17" s="26"/>
      <c r="Q17" s="25"/>
      <c r="R17" s="26"/>
    </row>
    <row r="18" spans="1:18" ht="51" customHeight="1">
      <c r="A18" s="55" t="s">
        <v>45</v>
      </c>
      <c r="B18" s="10" t="s">
        <v>33</v>
      </c>
      <c r="C18" s="27">
        <v>379.76916</v>
      </c>
      <c r="D18" s="23">
        <v>244.73468</v>
      </c>
      <c r="E18" s="23">
        <v>245.16437</v>
      </c>
      <c r="F18" s="16">
        <f t="shared" si="2"/>
        <v>0.17557380915529386</v>
      </c>
      <c r="G18" s="17">
        <f t="shared" si="3"/>
        <v>-35.44384436061107</v>
      </c>
      <c r="H18" s="27">
        <v>107.5143</v>
      </c>
      <c r="I18" s="29">
        <v>131.80409</v>
      </c>
      <c r="J18" s="33">
        <v>132.09525</v>
      </c>
      <c r="K18" s="18">
        <f t="shared" si="0"/>
        <v>0.22090361535820335</v>
      </c>
      <c r="L18" s="54">
        <f t="shared" si="1"/>
        <v>22.862958694796866</v>
      </c>
      <c r="N18" s="25"/>
      <c r="O18" s="26"/>
      <c r="Q18" s="25"/>
      <c r="R18" s="26"/>
    </row>
    <row r="19" spans="1:18" ht="27" customHeight="1">
      <c r="A19" s="55" t="s">
        <v>3</v>
      </c>
      <c r="B19" s="10" t="s">
        <v>34</v>
      </c>
      <c r="C19" s="27">
        <v>2.24456</v>
      </c>
      <c r="D19" s="23">
        <v>4.143</v>
      </c>
      <c r="E19" s="23">
        <v>2.817</v>
      </c>
      <c r="F19" s="16">
        <f t="shared" si="2"/>
        <v>-32.005792903692964</v>
      </c>
      <c r="G19" s="17">
        <f t="shared" si="3"/>
        <v>25.503439426881002</v>
      </c>
      <c r="H19" s="27">
        <v>1.8762919999999998</v>
      </c>
      <c r="I19" s="29">
        <v>8.148302</v>
      </c>
      <c r="J19" s="33">
        <v>7.8932020000000005</v>
      </c>
      <c r="K19" s="18">
        <f t="shared" si="0"/>
        <v>-3.130713613707481</v>
      </c>
      <c r="L19" s="54">
        <f t="shared" si="1"/>
        <v>320.6808961504926</v>
      </c>
      <c r="N19" s="25"/>
      <c r="O19" s="26"/>
      <c r="Q19" s="25"/>
      <c r="R19" s="26"/>
    </row>
    <row r="20" spans="1:18" ht="46.5" customHeight="1">
      <c r="A20" s="55" t="s">
        <v>4</v>
      </c>
      <c r="B20" s="10" t="s">
        <v>35</v>
      </c>
      <c r="C20" s="27">
        <v>78.014115</v>
      </c>
      <c r="D20" s="23">
        <v>72.61803</v>
      </c>
      <c r="E20" s="23">
        <v>84.60053599999999</v>
      </c>
      <c r="F20" s="16">
        <f t="shared" si="2"/>
        <v>16.500731292214876</v>
      </c>
      <c r="G20" s="17">
        <f t="shared" si="3"/>
        <v>8.442601700987051</v>
      </c>
      <c r="H20" s="27">
        <v>25.994301</v>
      </c>
      <c r="I20" s="29">
        <v>9.260064</v>
      </c>
      <c r="J20" s="33">
        <v>7.33179</v>
      </c>
      <c r="K20" s="18">
        <f t="shared" si="0"/>
        <v>-20.823549383675967</v>
      </c>
      <c r="L20" s="54">
        <f t="shared" si="1"/>
        <v>-71.79462529113594</v>
      </c>
      <c r="N20" s="25"/>
      <c r="O20" s="26"/>
      <c r="Q20" s="25"/>
      <c r="R20" s="26"/>
    </row>
    <row r="21" spans="1:18" ht="32.25" customHeight="1">
      <c r="A21" s="55" t="s">
        <v>8</v>
      </c>
      <c r="B21" s="10" t="s">
        <v>36</v>
      </c>
      <c r="C21" s="27">
        <v>1088.637608</v>
      </c>
      <c r="D21" s="23">
        <v>1301.134929</v>
      </c>
      <c r="E21" s="23">
        <v>1285.021172</v>
      </c>
      <c r="F21" s="16">
        <f t="shared" si="2"/>
        <v>-1.2384385847196033</v>
      </c>
      <c r="G21" s="17">
        <f t="shared" si="3"/>
        <v>18.039388181783256</v>
      </c>
      <c r="H21" s="27">
        <v>279.938496</v>
      </c>
      <c r="I21" s="29">
        <v>377.166572</v>
      </c>
      <c r="J21" s="33">
        <v>319.15200699999997</v>
      </c>
      <c r="K21" s="18">
        <f t="shared" si="0"/>
        <v>-15.381682605742697</v>
      </c>
      <c r="L21" s="54">
        <f t="shared" si="1"/>
        <v>14.007902292937935</v>
      </c>
      <c r="N21" s="25"/>
      <c r="O21" s="26"/>
      <c r="Q21" s="25"/>
      <c r="R21" s="26"/>
    </row>
    <row r="22" spans="1:18" ht="27.75" customHeight="1">
      <c r="A22" s="55" t="s">
        <v>5</v>
      </c>
      <c r="B22" s="10" t="s">
        <v>37</v>
      </c>
      <c r="C22" s="27">
        <v>15.847299999999999</v>
      </c>
      <c r="D22" s="23">
        <v>21.986</v>
      </c>
      <c r="E22" s="23">
        <v>23.33875</v>
      </c>
      <c r="F22" s="16">
        <f t="shared" si="2"/>
        <v>6.152779041208034</v>
      </c>
      <c r="G22" s="17">
        <f t="shared" si="3"/>
        <v>47.27272153616076</v>
      </c>
      <c r="H22" s="27">
        <v>2.6096</v>
      </c>
      <c r="I22" s="29">
        <v>2.878</v>
      </c>
      <c r="J22" s="33">
        <v>3.2872600000000003</v>
      </c>
      <c r="K22" s="18">
        <f t="shared" si="0"/>
        <v>14.22029186935372</v>
      </c>
      <c r="L22" s="54">
        <f t="shared" si="1"/>
        <v>25.967964438994496</v>
      </c>
      <c r="N22" s="25"/>
      <c r="O22" s="26"/>
      <c r="Q22" s="25"/>
      <c r="R22" s="26"/>
    </row>
    <row r="23" spans="1:18" ht="42" customHeight="1">
      <c r="A23" s="55" t="s">
        <v>39</v>
      </c>
      <c r="B23" s="10" t="s">
        <v>38</v>
      </c>
      <c r="C23" s="27">
        <v>111.801822</v>
      </c>
      <c r="D23" s="23">
        <v>111.477394</v>
      </c>
      <c r="E23" s="23">
        <v>102.59121300000001</v>
      </c>
      <c r="F23" s="16">
        <f t="shared" si="2"/>
        <v>-7.9712851916864835</v>
      </c>
      <c r="G23" s="17">
        <f t="shared" si="3"/>
        <v>-8.238335328739089</v>
      </c>
      <c r="H23" s="28">
        <v>13.439817999999999</v>
      </c>
      <c r="I23" s="29">
        <v>15.838059999999999</v>
      </c>
      <c r="J23" s="33">
        <v>16.135194</v>
      </c>
      <c r="K23" s="18">
        <f t="shared" si="0"/>
        <v>1.8760757314974175</v>
      </c>
      <c r="L23" s="54">
        <f t="shared" si="1"/>
        <v>20.055152532571483</v>
      </c>
      <c r="N23" s="25"/>
      <c r="O23" s="26"/>
      <c r="Q23" s="25"/>
      <c r="R23" s="26"/>
    </row>
    <row r="24" spans="1:18" ht="52.5" customHeight="1">
      <c r="A24" s="55" t="s">
        <v>42</v>
      </c>
      <c r="B24" s="10" t="s">
        <v>41</v>
      </c>
      <c r="C24" s="27">
        <v>4108.341615</v>
      </c>
      <c r="D24" s="23">
        <v>4578.462082999999</v>
      </c>
      <c r="E24" s="23">
        <v>4311.366848000001</v>
      </c>
      <c r="F24" s="16">
        <f t="shared" si="2"/>
        <v>-5.8337325974967325</v>
      </c>
      <c r="G24" s="17">
        <f t="shared" si="3"/>
        <v>4.941780699509835</v>
      </c>
      <c r="H24" s="28">
        <v>893.709827</v>
      </c>
      <c r="I24" s="29">
        <v>1197.370196</v>
      </c>
      <c r="J24" s="33">
        <v>907.159574</v>
      </c>
      <c r="K24" s="18">
        <f t="shared" si="0"/>
        <v>-24.237334699785695</v>
      </c>
      <c r="L24" s="54">
        <f t="shared" si="1"/>
        <v>1.5049344422168875</v>
      </c>
      <c r="N24" s="25"/>
      <c r="O24" s="26"/>
      <c r="Q24" s="25"/>
      <c r="R24" s="26"/>
    </row>
    <row r="25" spans="1:18" ht="42" customHeight="1">
      <c r="A25" s="55" t="s">
        <v>46</v>
      </c>
      <c r="B25" s="10" t="s">
        <v>43</v>
      </c>
      <c r="C25" s="28">
        <v>297.63043</v>
      </c>
      <c r="D25" s="23">
        <v>326.855171</v>
      </c>
      <c r="E25" s="23">
        <v>352.08403100000004</v>
      </c>
      <c r="F25" s="16">
        <f t="shared" si="2"/>
        <v>7.718666320258416</v>
      </c>
      <c r="G25" s="17">
        <f t="shared" si="3"/>
        <v>18.295710220221785</v>
      </c>
      <c r="H25" s="27">
        <v>40.01332</v>
      </c>
      <c r="I25" s="29">
        <v>79.4293</v>
      </c>
      <c r="J25" s="33">
        <v>55.056599999999996</v>
      </c>
      <c r="K25" s="18">
        <f t="shared" si="0"/>
        <v>-30.684772495791858</v>
      </c>
      <c r="L25" s="54">
        <f t="shared" si="1"/>
        <v>37.59568063834742</v>
      </c>
      <c r="N25" s="25"/>
      <c r="O25" s="26"/>
      <c r="Q25" s="25"/>
      <c r="R25" s="26"/>
    </row>
    <row r="26" spans="1:18" ht="29.25" customHeight="1">
      <c r="A26" s="56" t="s">
        <v>48</v>
      </c>
      <c r="B26" s="57" t="s">
        <v>44</v>
      </c>
      <c r="C26" s="58">
        <v>477.219</v>
      </c>
      <c r="D26" s="59">
        <v>571.517</v>
      </c>
      <c r="E26" s="59">
        <v>544.497</v>
      </c>
      <c r="F26" s="60">
        <f t="shared" si="2"/>
        <v>-4.727768377843544</v>
      </c>
      <c r="G26" s="61">
        <f t="shared" si="3"/>
        <v>14.09792988124947</v>
      </c>
      <c r="H26" s="58">
        <v>3.696</v>
      </c>
      <c r="I26" s="62">
        <v>7.653</v>
      </c>
      <c r="J26" s="63">
        <v>4.3179</v>
      </c>
      <c r="K26" s="64">
        <f t="shared" si="0"/>
        <v>-43.578988631909056</v>
      </c>
      <c r="L26" s="65">
        <f t="shared" si="1"/>
        <v>16.826298701298683</v>
      </c>
      <c r="N26" s="25"/>
      <c r="O26" s="26"/>
      <c r="Q26" s="25"/>
      <c r="R26" s="26"/>
    </row>
    <row r="27" spans="6:10" ht="8.25" customHeight="1">
      <c r="F27" s="7"/>
      <c r="G27" s="7"/>
      <c r="H27" s="44"/>
      <c r="I27" s="44"/>
      <c r="J27" s="44"/>
    </row>
    <row r="28" spans="1:9" s="2" customFormat="1" ht="12.75">
      <c r="A28" s="20" t="s">
        <v>51</v>
      </c>
      <c r="B28" s="1"/>
      <c r="C28" s="1"/>
      <c r="D28" s="1"/>
      <c r="E28" s="1"/>
      <c r="F28" s="8"/>
      <c r="G28" s="8"/>
      <c r="H28" s="24"/>
      <c r="I28" s="24"/>
    </row>
    <row r="29" spans="1:9" s="2" customFormat="1" ht="12.75">
      <c r="A29" s="1" t="s">
        <v>57</v>
      </c>
      <c r="B29" s="1"/>
      <c r="C29" s="1"/>
      <c r="D29" s="1"/>
      <c r="E29" s="1"/>
      <c r="F29" s="8"/>
      <c r="G29" s="8"/>
      <c r="H29" s="24"/>
      <c r="I29" s="8"/>
    </row>
    <row r="30" spans="1:9" s="2" customFormat="1" ht="12.75">
      <c r="A30" s="1" t="s">
        <v>58</v>
      </c>
      <c r="B30" s="1"/>
      <c r="C30" s="1"/>
      <c r="D30" s="1"/>
      <c r="E30" s="1"/>
      <c r="F30" s="8"/>
      <c r="G30" s="8"/>
      <c r="H30" s="8"/>
      <c r="I30" s="8"/>
    </row>
    <row r="31" spans="1:9" s="2" customFormat="1" ht="12.75">
      <c r="A31" s="1"/>
      <c r="B31" s="1"/>
      <c r="C31" s="1"/>
      <c r="D31" s="1"/>
      <c r="E31" s="1"/>
      <c r="F31" s="8"/>
      <c r="G31" s="8"/>
      <c r="H31" s="8"/>
      <c r="I31" s="8"/>
    </row>
    <row r="32" spans="1:9" s="2" customFormat="1" ht="15.75">
      <c r="A32" s="3" t="s">
        <v>9</v>
      </c>
      <c r="B32" s="3"/>
      <c r="C32" s="3"/>
      <c r="F32" s="9"/>
      <c r="G32" s="9"/>
      <c r="H32" s="9"/>
      <c r="I32" s="9"/>
    </row>
    <row r="33" spans="1:12" s="2" customFormat="1" ht="27.75" customHeight="1">
      <c r="A33" s="67" t="s">
        <v>10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9" s="2" customFormat="1" ht="15.75" customHeight="1">
      <c r="A34" s="4" t="s">
        <v>40</v>
      </c>
      <c r="B34" s="4"/>
      <c r="C34" s="4"/>
      <c r="F34" s="9"/>
      <c r="G34" s="9"/>
      <c r="H34" s="9"/>
      <c r="I34" s="9"/>
    </row>
    <row r="35" spans="1:9" s="2" customFormat="1" ht="15.75">
      <c r="A35" s="5" t="s">
        <v>49</v>
      </c>
      <c r="B35" s="4"/>
      <c r="C35" s="4"/>
      <c r="F35" s="9"/>
      <c r="G35" s="9"/>
      <c r="H35" s="9"/>
      <c r="I35" s="9"/>
    </row>
    <row r="36" spans="1:9" s="2" customFormat="1" ht="15.75">
      <c r="A36" s="5" t="s">
        <v>47</v>
      </c>
      <c r="F36" s="9"/>
      <c r="G36" s="9"/>
      <c r="H36" s="9"/>
      <c r="I36" s="9"/>
    </row>
    <row r="38" ht="12.75">
      <c r="I38" s="1" t="s">
        <v>54</v>
      </c>
    </row>
    <row r="39" ht="12.75">
      <c r="I39" s="6" t="s">
        <v>60</v>
      </c>
    </row>
  </sheetData>
  <sheetProtection/>
  <mergeCells count="10">
    <mergeCell ref="A2:L2"/>
    <mergeCell ref="A33:L33"/>
    <mergeCell ref="H4:L4"/>
    <mergeCell ref="A4:A6"/>
    <mergeCell ref="B4:B6"/>
    <mergeCell ref="F5:G5"/>
    <mergeCell ref="C4:G4"/>
    <mergeCell ref="K5:L5"/>
    <mergeCell ref="D5:E5"/>
    <mergeCell ref="I5:J5"/>
  </mergeCells>
  <printOptions/>
  <pageMargins left="0.75" right="0.75" top="1" bottom="1" header="0.5" footer="0.5"/>
  <pageSetup horizontalDpi="600" verticalDpi="600" orientation="landscape" paperSize="9" r:id="rId1"/>
  <ignoredErrors>
    <ignoredError sqref="L2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Jolanta Vitkienė</cp:lastModifiedBy>
  <cp:lastPrinted>2019-11-26T13:46:42Z</cp:lastPrinted>
  <dcterms:created xsi:type="dcterms:W3CDTF">2007-04-02T10:57:14Z</dcterms:created>
  <dcterms:modified xsi:type="dcterms:W3CDTF">2020-01-29T07:26:50Z</dcterms:modified>
  <cp:category/>
  <cp:version/>
  <cp:contentType/>
  <cp:contentStatus/>
</cp:coreProperties>
</file>