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480" windowHeight="110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<sst xmlns="http://schemas.openxmlformats.org/spreadsheetml/2006/main" count="66" uniqueCount="55">
  <si>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Gaminio pavadinimas</t>
  </si>
  <si>
    <t>PGPK kodas</t>
  </si>
  <si>
    <t>Šviežios arba atšaldytos ėriukų arba avių skerdenos, skerdenų pusės ir gabalai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</si>
  <si>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</si>
  <si>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</si>
  <si>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</si>
  <si>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</si>
  <si>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</si>
  <si>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</si>
  <si>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</si>
  <si>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Lietuvos rinkoje</t>
  </si>
  <si>
    <t>Kitų ES šalių rinkose</t>
  </si>
  <si>
    <t>pokytis %</t>
  </si>
  <si>
    <t>-</t>
  </si>
  <si>
    <t>Šviežios arba atšaldytos jautienos ir veršienos skerdenos ir skerdenų pusės ir ketvirčiai su kaulais</t>
  </si>
  <si>
    <t>Švieži arba atšaldyti jautienos ir veršienos gabalai</t>
  </si>
  <si>
    <t>Užšaldytos jautienos ir veršienos skerdenos, skerdenų pusės, ketvirčiai ir gabalai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</si>
  <si>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</si>
  <si>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Užšaldyta kiauliena: kumpiai, mentės ir jų dalys su kaulais</t>
  </si>
  <si>
    <t>Užšaldyta kiauliena (išskyrus skerdenas ir skerdenų puses, kumpius, mentes ir jų dalis su kaulais)</t>
  </si>
  <si>
    <t>Švieži arba atšaldyti  galvijienos, kiaulienos, avienos, ožkienos, arklienos ir kitų arklinių šeimos atstovų valgomieji mėsos subproduktai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</si>
  <si>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</si>
  <si>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</si>
  <si>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10.11.11.40.00</t>
  </si>
  <si>
    <t>10.11.11.90.00</t>
  </si>
  <si>
    <t>10.11.31.00.00</t>
  </si>
  <si>
    <t>10.11.12.30.00</t>
  </si>
  <si>
    <t>10.11.12.50.00</t>
  </si>
  <si>
    <t>10.11.12.90.00</t>
  </si>
  <si>
    <t>10.11.32.50.00</t>
  </si>
  <si>
    <t>10.11.32.90.00</t>
  </si>
  <si>
    <t>10.11.13.00.00</t>
  </si>
  <si>
    <t>10.11.20.00.00</t>
  </si>
  <si>
    <t>10.13.11.20.00</t>
  </si>
  <si>
    <t>10.13.11.80.00</t>
  </si>
  <si>
    <t>10.13.12.00.00</t>
  </si>
  <si>
    <t>10.13.14.30.00</t>
  </si>
  <si>
    <t>10.13.14.60.00</t>
  </si>
  <si>
    <t>10.13.15.75.00</t>
  </si>
  <si>
    <t>10.13.15.85.00</t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</si>
  <si>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</si>
  <si>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</si>
  <si>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</si>
  <si>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</si>
  <si>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</si>
  <si>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* gamintojų kainos apskaičiuotos svertiniu būdu, be PVM</t>
  </si>
  <si>
    <t>mėnesio**</t>
  </si>
  <si>
    <t>metų***</t>
  </si>
  <si>
    <t>Šaltinis: ŽŪIKVC (LŽŪMPRIS)</t>
  </si>
  <si>
    <t>lapkritis</t>
  </si>
  <si>
    <t>** lyginant 2019 m. gruodžio mėn. su 2019 m. lapkričio mėn.</t>
  </si>
  <si>
    <t>*** lyginant 2019 m. gruodžio mėn. su 2018 m. gruodžio mėn.</t>
  </si>
  <si>
    <t>gruodis</t>
  </si>
  <si>
    <t>Lietuvos įmonėse pagamintos mėsos ir kai kurių mėsos gaminių vidutinės pardavimo kainos* EUR/t (pagal MS-4 ataskaitą) 
2019 m. lapkričio-gruodžio mėn. ir 2018 m. gruodžio mėn.</t>
  </si>
  <si>
    <t>Parengė J. Vitkienė, tel. (8 37) 39 73 88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</si>
</sst>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7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10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8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99" fontId="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/>
    </xf>
    <xf numFmtId="0" fontId="0" fillId="35" borderId="0" xfId="0" applyFill="1" applyAlignment="1">
      <alignment/>
    </xf>
    <xf numFmtId="199" fontId="4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199" fontId="4" fillId="33" borderId="15" xfId="0" applyNumberFormat="1" applyFont="1" applyFill="1" applyBorder="1" applyAlignment="1" applyProtection="1">
      <alignment horizontal="center" vertical="center" textRotation="90" wrapText="1"/>
      <protection hidden="1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2" fontId="3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4" fillId="0" borderId="37" xfId="0" applyFont="1" applyBorder="1" applyAlignment="1" applyProtection="1">
      <alignment horizontal="left" vertical="center" wrapText="1"/>
      <protection hidden="1"/>
    </xf>
    <xf numFmtId="0" fontId="3" fillId="0" borderId="38" xfId="0" applyFont="1" applyFill="1" applyBorder="1" applyAlignment="1" applyProtection="1">
      <alignment horizontal="left" vertical="center" wrapText="1"/>
      <protection hidden="1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 wrapText="1"/>
    </xf>
    <xf numFmtId="0" fontId="6" fillId="0" borderId="0" xfId="0" applyFont="1" applyFill="1" applyBorder="1" applyAlignment="1" applyProtection="1">
      <alignment horizontal="left" wrapText="1"/>
      <protection hidden="1"/>
    </xf>
    <xf numFmtId="199" fontId="0" fillId="0" borderId="0" xfId="0" applyNumberFormat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RowColHeaders="0" tabSelected="1" zoomScalePageLayoutView="0" workbookViewId="0" topLeftCell="A1">
      <selection activeCell="O10" sqref="O10"/>
    </sheetView>
  </sheetViews>
  <sheetFormatPr defaultColWidth="9.33203125" defaultRowHeight="12.75"/>
  <cols>
    <col min="1" max="1" width="35.16015625" style="0" customWidth="1"/>
    <col min="2" max="2" width="13.33203125" style="0" customWidth="1"/>
    <col min="3" max="5" width="10.33203125" style="0" customWidth="1"/>
    <col min="6" max="7" width="7" style="0" customWidth="1"/>
    <col min="8" max="10" width="10.33203125" style="0" customWidth="1"/>
    <col min="11" max="12" width="7" style="0" customWidth="1"/>
  </cols>
  <sheetData>
    <row r="1" ht="12" customHeight="1">
      <c r="A1" s="7"/>
    </row>
    <row r="2" spans="1:12" ht="27" customHeight="1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9" ht="12.75">
      <c r="A3" s="12"/>
      <c r="C3" s="13"/>
      <c r="D3" s="13"/>
      <c r="H3" s="13"/>
      <c r="I3" s="13"/>
    </row>
    <row r="4" spans="1:12" ht="21" customHeight="1">
      <c r="A4" s="36" t="s">
        <v>0</v>
      </c>
      <c r="B4" s="37" t="s">
        <v>1</v>
      </c>
      <c r="C4" s="38" t="s">
        <v>10</v>
      </c>
      <c r="D4" s="39"/>
      <c r="E4" s="39"/>
      <c r="F4" s="39"/>
      <c r="G4" s="40"/>
      <c r="H4" s="41" t="s">
        <v>11</v>
      </c>
      <c r="I4" s="42"/>
      <c r="J4" s="42"/>
      <c r="K4" s="39"/>
      <c r="L4" s="43"/>
    </row>
    <row r="5" spans="1:12" ht="18.75" customHeight="1">
      <c r="A5" s="44"/>
      <c r="B5" s="30"/>
      <c r="C5" s="19">
        <v>2018</v>
      </c>
      <c r="D5" s="34">
        <v>2019</v>
      </c>
      <c r="E5" s="35"/>
      <c r="F5" s="28" t="s">
        <v>12</v>
      </c>
      <c r="G5" s="31"/>
      <c r="H5" s="18">
        <v>2018</v>
      </c>
      <c r="I5" s="32">
        <v>2019</v>
      </c>
      <c r="J5" s="33"/>
      <c r="K5" s="28" t="s">
        <v>12</v>
      </c>
      <c r="L5" s="29"/>
    </row>
    <row r="6" spans="1:12" ht="55.5" customHeight="1">
      <c r="A6" s="44"/>
      <c r="B6" s="30"/>
      <c r="C6" s="10" t="s">
        <v>52</v>
      </c>
      <c r="D6" s="10" t="s">
        <v>49</v>
      </c>
      <c r="E6" s="10" t="s">
        <v>52</v>
      </c>
      <c r="F6" s="14" t="s">
        <v>46</v>
      </c>
      <c r="G6" s="8" t="s">
        <v>47</v>
      </c>
      <c r="H6" s="10" t="s">
        <v>52</v>
      </c>
      <c r="I6" s="10" t="s">
        <v>49</v>
      </c>
      <c r="J6" s="10" t="s">
        <v>52</v>
      </c>
      <c r="K6" s="8" t="s">
        <v>46</v>
      </c>
      <c r="L6" s="15" t="s">
        <v>47</v>
      </c>
    </row>
    <row r="7" spans="1:14" ht="42.75" customHeight="1">
      <c r="A7" s="45" t="s">
        <v>14</v>
      </c>
      <c r="B7" s="9" t="s">
        <v>23</v>
      </c>
      <c r="C7" s="22">
        <v>2827</v>
      </c>
      <c r="D7" s="23">
        <v>3100</v>
      </c>
      <c r="E7" s="26">
        <v>3209</v>
      </c>
      <c r="F7" s="20">
        <f aca="true" t="shared" si="0" ref="F7:F23">(E7/D7-1)*100</f>
        <v>3.516129032258064</v>
      </c>
      <c r="G7" s="11">
        <f aca="true" t="shared" si="1" ref="G7:G23">(E7/C7-1)*100</f>
        <v>13.512557481429077</v>
      </c>
      <c r="H7" s="22">
        <v>3058</v>
      </c>
      <c r="I7" s="23">
        <v>3066</v>
      </c>
      <c r="J7" s="26">
        <v>3070</v>
      </c>
      <c r="K7" s="20">
        <f>(J7/I7-1)*100</f>
        <v>0.1304631441617854</v>
      </c>
      <c r="L7" s="46">
        <f>(J7/H7-1)*100</f>
        <v>0.39241334205362133</v>
      </c>
      <c r="N7" s="17"/>
    </row>
    <row r="8" spans="1:14" ht="25.5" customHeight="1">
      <c r="A8" s="45" t="s">
        <v>15</v>
      </c>
      <c r="B8" s="9" t="s">
        <v>24</v>
      </c>
      <c r="C8" s="22">
        <v>4173</v>
      </c>
      <c r="D8" s="23">
        <v>4061</v>
      </c>
      <c r="E8" s="26">
        <v>4209</v>
      </c>
      <c r="F8" s="20">
        <f t="shared" si="0"/>
        <v>3.6444225560206878</v>
      </c>
      <c r="G8" s="11">
        <f t="shared" si="1"/>
        <v>0.8626887131560013</v>
      </c>
      <c r="H8" s="22">
        <v>4213</v>
      </c>
      <c r="I8" s="23">
        <v>4363</v>
      </c>
      <c r="J8" s="26">
        <v>4402</v>
      </c>
      <c r="K8" s="20">
        <f aca="true" t="shared" si="2" ref="K8:K23">(J8/I8-1)*100</f>
        <v>0.8938803575521348</v>
      </c>
      <c r="L8" s="46">
        <f aca="true" t="shared" si="3" ref="L8:L23">(J8/H8-1)*100</f>
        <v>4.486114407785435</v>
      </c>
      <c r="N8" s="17"/>
    </row>
    <row r="9" spans="1:14" ht="38.25" customHeight="1">
      <c r="A9" s="45" t="s">
        <v>16</v>
      </c>
      <c r="B9" s="9" t="s">
        <v>25</v>
      </c>
      <c r="C9" s="22">
        <v>3266</v>
      </c>
      <c r="D9" s="23">
        <v>3501</v>
      </c>
      <c r="E9" s="26">
        <v>3192</v>
      </c>
      <c r="F9" s="20">
        <f t="shared" si="0"/>
        <v>-8.826049700085692</v>
      </c>
      <c r="G9" s="11">
        <f t="shared" si="1"/>
        <v>-2.265768524188605</v>
      </c>
      <c r="H9" s="22">
        <v>2563</v>
      </c>
      <c r="I9" s="23">
        <v>2846</v>
      </c>
      <c r="J9" s="26">
        <v>1920</v>
      </c>
      <c r="K9" s="20">
        <f t="shared" si="2"/>
        <v>-32.536893886156</v>
      </c>
      <c r="L9" s="46">
        <f t="shared" si="3"/>
        <v>-25.08778774873196</v>
      </c>
      <c r="N9" s="17"/>
    </row>
    <row r="10" spans="1:14" ht="32.25" customHeight="1">
      <c r="A10" s="45" t="s">
        <v>5</v>
      </c>
      <c r="B10" s="9" t="s">
        <v>26</v>
      </c>
      <c r="C10" s="22">
        <v>1603</v>
      </c>
      <c r="D10" s="23">
        <v>2146</v>
      </c>
      <c r="E10" s="26">
        <v>2357</v>
      </c>
      <c r="F10" s="20">
        <f t="shared" si="0"/>
        <v>9.83224603914259</v>
      </c>
      <c r="G10" s="11">
        <f t="shared" si="1"/>
        <v>47.03680598877105</v>
      </c>
      <c r="H10" s="22">
        <v>1722</v>
      </c>
      <c r="I10" s="23">
        <v>2139</v>
      </c>
      <c r="J10" s="26">
        <v>2384</v>
      </c>
      <c r="K10" s="20">
        <f t="shared" si="2"/>
        <v>11.453950444132776</v>
      </c>
      <c r="L10" s="46">
        <f t="shared" si="3"/>
        <v>38.44367015098722</v>
      </c>
      <c r="N10" s="17"/>
    </row>
    <row r="11" spans="1:14" ht="29.25" customHeight="1">
      <c r="A11" s="45" t="s">
        <v>6</v>
      </c>
      <c r="B11" s="9" t="s">
        <v>27</v>
      </c>
      <c r="C11" s="22">
        <v>2130</v>
      </c>
      <c r="D11" s="23">
        <v>2456</v>
      </c>
      <c r="E11" s="26">
        <v>2368</v>
      </c>
      <c r="F11" s="20">
        <f t="shared" si="0"/>
        <v>-3.583061889250816</v>
      </c>
      <c r="G11" s="11">
        <f t="shared" si="1"/>
        <v>11.173708920187785</v>
      </c>
      <c r="H11" s="22">
        <v>2237</v>
      </c>
      <c r="I11" s="23">
        <v>3058</v>
      </c>
      <c r="J11" s="26">
        <v>2988</v>
      </c>
      <c r="K11" s="20">
        <f t="shared" si="2"/>
        <v>-2.289077828646169</v>
      </c>
      <c r="L11" s="46">
        <f t="shared" si="3"/>
        <v>33.57174787662047</v>
      </c>
      <c r="N11" s="17"/>
    </row>
    <row r="12" spans="1:14" ht="39.75" customHeight="1">
      <c r="A12" s="45" t="s">
        <v>17</v>
      </c>
      <c r="B12" s="9" t="s">
        <v>28</v>
      </c>
      <c r="C12" s="22">
        <v>2574</v>
      </c>
      <c r="D12" s="23">
        <v>2810</v>
      </c>
      <c r="E12" s="26">
        <v>2959</v>
      </c>
      <c r="F12" s="20">
        <f t="shared" si="0"/>
        <v>5.302491103202844</v>
      </c>
      <c r="G12" s="11">
        <f t="shared" si="1"/>
        <v>14.957264957264949</v>
      </c>
      <c r="H12" s="22">
        <v>1989</v>
      </c>
      <c r="I12" s="23">
        <v>2740</v>
      </c>
      <c r="J12" s="26">
        <v>2962</v>
      </c>
      <c r="K12" s="20">
        <f t="shared" si="2"/>
        <v>8.102189781021906</v>
      </c>
      <c r="L12" s="46">
        <f t="shared" si="3"/>
        <v>48.919054801407746</v>
      </c>
      <c r="N12" s="17"/>
    </row>
    <row r="13" spans="1:14" ht="29.25" customHeight="1">
      <c r="A13" s="47" t="s">
        <v>18</v>
      </c>
      <c r="B13" s="9" t="s">
        <v>29</v>
      </c>
      <c r="C13" s="22">
        <v>1915</v>
      </c>
      <c r="D13" s="23">
        <v>3114</v>
      </c>
      <c r="E13" s="26">
        <v>3136</v>
      </c>
      <c r="F13" s="20">
        <f t="shared" si="0"/>
        <v>0.7064868336544627</v>
      </c>
      <c r="G13" s="11">
        <f t="shared" si="1"/>
        <v>63.75979112271541</v>
      </c>
      <c r="H13" s="22">
        <v>800</v>
      </c>
      <c r="I13" s="23">
        <v>1882</v>
      </c>
      <c r="J13" s="26">
        <v>3281</v>
      </c>
      <c r="K13" s="20">
        <f t="shared" si="2"/>
        <v>74.33581296493092</v>
      </c>
      <c r="L13" s="46">
        <f t="shared" si="3"/>
        <v>310.125</v>
      </c>
      <c r="N13" s="17"/>
    </row>
    <row r="14" spans="1:14" ht="44.25" customHeight="1">
      <c r="A14" s="47" t="s">
        <v>19</v>
      </c>
      <c r="B14" s="9" t="s">
        <v>30</v>
      </c>
      <c r="C14" s="22">
        <v>1511</v>
      </c>
      <c r="D14" s="23">
        <v>1903</v>
      </c>
      <c r="E14" s="26">
        <v>2064</v>
      </c>
      <c r="F14" s="20">
        <f t="shared" si="0"/>
        <v>8.460325801366263</v>
      </c>
      <c r="G14" s="11">
        <f t="shared" si="1"/>
        <v>36.59827928524155</v>
      </c>
      <c r="H14" s="22">
        <v>1543</v>
      </c>
      <c r="I14" s="23">
        <v>2267</v>
      </c>
      <c r="J14" s="26">
        <v>2323</v>
      </c>
      <c r="K14" s="20">
        <f t="shared" si="2"/>
        <v>2.470224966916623</v>
      </c>
      <c r="L14" s="46">
        <f>J14/H14*100-100</f>
        <v>50.55087491898897</v>
      </c>
      <c r="N14" s="17"/>
    </row>
    <row r="15" spans="1:14" ht="29.25" customHeight="1">
      <c r="A15" s="47" t="s">
        <v>2</v>
      </c>
      <c r="B15" s="9" t="s">
        <v>31</v>
      </c>
      <c r="C15" s="22">
        <v>5359</v>
      </c>
      <c r="D15" s="23">
        <v>5106</v>
      </c>
      <c r="E15" s="26">
        <v>4885</v>
      </c>
      <c r="F15" s="20">
        <f t="shared" si="0"/>
        <v>-4.328241284763024</v>
      </c>
      <c r="G15" s="11">
        <f t="shared" si="1"/>
        <v>-8.844933756297813</v>
      </c>
      <c r="H15" s="22" t="s">
        <v>13</v>
      </c>
      <c r="I15" s="25" t="s">
        <v>13</v>
      </c>
      <c r="J15" s="27" t="s">
        <v>13</v>
      </c>
      <c r="K15" s="20" t="s">
        <v>13</v>
      </c>
      <c r="L15" s="46" t="s">
        <v>13</v>
      </c>
      <c r="N15" s="17"/>
    </row>
    <row r="16" spans="1:14" ht="54.75" customHeight="1">
      <c r="A16" s="47" t="s">
        <v>20</v>
      </c>
      <c r="B16" s="9" t="s">
        <v>32</v>
      </c>
      <c r="C16" s="22">
        <v>934</v>
      </c>
      <c r="D16" s="23">
        <v>611</v>
      </c>
      <c r="E16" s="26">
        <v>794</v>
      </c>
      <c r="F16" s="20">
        <f t="shared" si="0"/>
        <v>29.950900163666127</v>
      </c>
      <c r="G16" s="11">
        <f t="shared" si="1"/>
        <v>-14.989293361884371</v>
      </c>
      <c r="H16" s="22">
        <v>1016.9999999999999</v>
      </c>
      <c r="I16" s="23">
        <v>839</v>
      </c>
      <c r="J16" s="26">
        <v>1120</v>
      </c>
      <c r="K16" s="20">
        <f t="shared" si="2"/>
        <v>33.492252681764015</v>
      </c>
      <c r="L16" s="46">
        <f t="shared" si="3"/>
        <v>10.127826941986239</v>
      </c>
      <c r="N16" s="17"/>
    </row>
    <row r="17" spans="1:14" ht="39" customHeight="1">
      <c r="A17" s="47" t="s">
        <v>3</v>
      </c>
      <c r="B17" s="9" t="s">
        <v>33</v>
      </c>
      <c r="C17" s="22">
        <v>4515</v>
      </c>
      <c r="D17" s="23">
        <v>5086</v>
      </c>
      <c r="E17" s="26">
        <v>5246</v>
      </c>
      <c r="F17" s="20">
        <f t="shared" si="0"/>
        <v>3.1458906802988684</v>
      </c>
      <c r="G17" s="11">
        <f t="shared" si="1"/>
        <v>16.1904761904762</v>
      </c>
      <c r="H17" s="22">
        <v>5249</v>
      </c>
      <c r="I17" s="23">
        <v>8405</v>
      </c>
      <c r="J17" s="26">
        <v>8202</v>
      </c>
      <c r="K17" s="20">
        <f t="shared" si="2"/>
        <v>-2.4152290303390833</v>
      </c>
      <c r="L17" s="46">
        <f t="shared" si="3"/>
        <v>56.25833492093732</v>
      </c>
      <c r="N17" s="17"/>
    </row>
    <row r="18" spans="1:14" ht="28.5" customHeight="1">
      <c r="A18" s="47" t="s">
        <v>7</v>
      </c>
      <c r="B18" s="9" t="s">
        <v>34</v>
      </c>
      <c r="C18" s="24">
        <v>4444</v>
      </c>
      <c r="D18" s="23">
        <v>4532</v>
      </c>
      <c r="E18" s="26">
        <v>4711</v>
      </c>
      <c r="F18" s="20">
        <f t="shared" si="0"/>
        <v>3.949691085613405</v>
      </c>
      <c r="G18" s="11">
        <f t="shared" si="1"/>
        <v>6.008100810081007</v>
      </c>
      <c r="H18" s="22">
        <v>4428</v>
      </c>
      <c r="I18" s="23">
        <v>4851</v>
      </c>
      <c r="J18" s="26">
        <v>4900</v>
      </c>
      <c r="K18" s="20">
        <f t="shared" si="2"/>
        <v>1.0101010101010166</v>
      </c>
      <c r="L18" s="46">
        <f t="shared" si="3"/>
        <v>10.659439927732617</v>
      </c>
      <c r="N18" s="17"/>
    </row>
    <row r="19" spans="1:14" ht="27.75" customHeight="1">
      <c r="A19" s="47" t="s">
        <v>4</v>
      </c>
      <c r="B19" s="9" t="s">
        <v>35</v>
      </c>
      <c r="C19" s="24">
        <v>10495</v>
      </c>
      <c r="D19" s="23">
        <v>10327</v>
      </c>
      <c r="E19" s="26">
        <v>10714</v>
      </c>
      <c r="F19" s="20">
        <f t="shared" si="0"/>
        <v>3.747458119492597</v>
      </c>
      <c r="G19" s="11">
        <f t="shared" si="1"/>
        <v>2.086707956169609</v>
      </c>
      <c r="H19" s="22">
        <v>15804</v>
      </c>
      <c r="I19" s="23">
        <v>13225</v>
      </c>
      <c r="J19" s="26">
        <v>10884</v>
      </c>
      <c r="K19" s="20">
        <f>J19/I19*100-100</f>
        <v>-17.70132325141776</v>
      </c>
      <c r="L19" s="46">
        <f t="shared" si="3"/>
        <v>-31.131359149582384</v>
      </c>
      <c r="M19" s="21"/>
      <c r="N19" s="17"/>
    </row>
    <row r="20" spans="1:14" ht="44.25" customHeight="1">
      <c r="A20" s="47" t="s">
        <v>21</v>
      </c>
      <c r="B20" s="9" t="s">
        <v>36</v>
      </c>
      <c r="C20" s="22">
        <v>2665</v>
      </c>
      <c r="D20" s="23">
        <v>2715</v>
      </c>
      <c r="E20" s="26">
        <v>2833</v>
      </c>
      <c r="F20" s="20">
        <f t="shared" si="0"/>
        <v>4.346224677716393</v>
      </c>
      <c r="G20" s="11">
        <f t="shared" si="1"/>
        <v>6.303939962476557</v>
      </c>
      <c r="H20" s="22">
        <v>2725</v>
      </c>
      <c r="I20" s="23">
        <v>2751</v>
      </c>
      <c r="J20" s="26">
        <v>2895</v>
      </c>
      <c r="K20" s="20">
        <f t="shared" si="2"/>
        <v>5.234460196292257</v>
      </c>
      <c r="L20" s="46">
        <f t="shared" si="3"/>
        <v>6.238532110091732</v>
      </c>
      <c r="N20" s="17"/>
    </row>
    <row r="21" spans="1:14" ht="52.5" customHeight="1">
      <c r="A21" s="47" t="s">
        <v>22</v>
      </c>
      <c r="B21" s="9" t="s">
        <v>37</v>
      </c>
      <c r="C21" s="22">
        <v>2765</v>
      </c>
      <c r="D21" s="23">
        <v>2690</v>
      </c>
      <c r="E21" s="26">
        <v>2787</v>
      </c>
      <c r="F21" s="20">
        <f t="shared" si="0"/>
        <v>3.6059479553903317</v>
      </c>
      <c r="G21" s="11">
        <f t="shared" si="1"/>
        <v>0.7956600361663568</v>
      </c>
      <c r="H21" s="22">
        <v>2235</v>
      </c>
      <c r="I21" s="23">
        <v>2347</v>
      </c>
      <c r="J21" s="26">
        <v>2378</v>
      </c>
      <c r="K21" s="20">
        <f t="shared" si="2"/>
        <v>1.320835108649332</v>
      </c>
      <c r="L21" s="46">
        <f t="shared" si="3"/>
        <v>6.398210290827744</v>
      </c>
      <c r="N21" s="17"/>
    </row>
    <row r="22" spans="1:14" ht="42" customHeight="1">
      <c r="A22" s="47" t="s">
        <v>41</v>
      </c>
      <c r="B22" s="9" t="s">
        <v>38</v>
      </c>
      <c r="C22" s="22">
        <v>3005</v>
      </c>
      <c r="D22" s="23">
        <v>3203</v>
      </c>
      <c r="E22" s="26">
        <v>3390</v>
      </c>
      <c r="F22" s="20">
        <f t="shared" si="0"/>
        <v>5.838276615672799</v>
      </c>
      <c r="G22" s="11">
        <f t="shared" si="1"/>
        <v>12.81198003327788</v>
      </c>
      <c r="H22" s="22">
        <v>2899</v>
      </c>
      <c r="I22" s="23">
        <v>3113</v>
      </c>
      <c r="J22" s="26">
        <v>3145</v>
      </c>
      <c r="K22" s="20">
        <f t="shared" si="2"/>
        <v>1.0279473176999732</v>
      </c>
      <c r="L22" s="46">
        <f t="shared" si="3"/>
        <v>8.48568471886857</v>
      </c>
      <c r="N22" s="17"/>
    </row>
    <row r="23" spans="1:14" ht="28.5" customHeight="1">
      <c r="A23" s="48" t="s">
        <v>42</v>
      </c>
      <c r="B23" s="49" t="s">
        <v>39</v>
      </c>
      <c r="C23" s="50">
        <v>3968</v>
      </c>
      <c r="D23" s="51">
        <v>3919</v>
      </c>
      <c r="E23" s="52">
        <v>3823</v>
      </c>
      <c r="F23" s="53">
        <f t="shared" si="0"/>
        <v>-2.4496044909415704</v>
      </c>
      <c r="G23" s="54">
        <f t="shared" si="1"/>
        <v>-3.654233870967738</v>
      </c>
      <c r="H23" s="50">
        <v>3976</v>
      </c>
      <c r="I23" s="51">
        <v>3953</v>
      </c>
      <c r="J23" s="52">
        <v>3952</v>
      </c>
      <c r="K23" s="53">
        <f t="shared" si="2"/>
        <v>-0.02529724260055266</v>
      </c>
      <c r="L23" s="55">
        <f t="shared" si="3"/>
        <v>-0.6036217303822977</v>
      </c>
      <c r="N23" s="17"/>
    </row>
    <row r="24" spans="2:12" ht="12.75">
      <c r="B24" s="6"/>
      <c r="C24" s="16"/>
      <c r="D24" s="6"/>
      <c r="E24" s="6"/>
      <c r="F24" s="6"/>
      <c r="G24" s="6"/>
      <c r="H24" s="16"/>
      <c r="I24" s="6"/>
      <c r="J24" s="6"/>
      <c r="K24" s="6"/>
      <c r="L24" s="6"/>
    </row>
    <row r="25" spans="1:7" s="2" customFormat="1" ht="12.75">
      <c r="A25" s="1" t="s">
        <v>45</v>
      </c>
      <c r="B25" s="1"/>
      <c r="C25" s="1"/>
      <c r="D25" s="1"/>
      <c r="E25" s="1"/>
      <c r="F25" s="1"/>
      <c r="G25" s="1"/>
    </row>
    <row r="26" spans="1:7" s="2" customFormat="1" ht="12.75">
      <c r="A26" s="1" t="s">
        <v>50</v>
      </c>
      <c r="B26" s="1"/>
      <c r="C26" s="1"/>
      <c r="D26" s="1"/>
      <c r="E26" s="1"/>
      <c r="F26" s="1"/>
      <c r="G26" s="1"/>
    </row>
    <row r="27" spans="1:7" s="2" customFormat="1" ht="12.75">
      <c r="A27" s="1" t="s">
        <v>51</v>
      </c>
      <c r="B27" s="1"/>
      <c r="C27" s="1"/>
      <c r="D27" s="1"/>
      <c r="E27" s="1"/>
      <c r="F27" s="1"/>
      <c r="G27" s="1"/>
    </row>
    <row r="28" spans="1:7" s="2" customFormat="1" ht="12.75">
      <c r="A28" s="1"/>
      <c r="B28" s="1"/>
      <c r="C28" s="1"/>
      <c r="D28" s="1"/>
      <c r="E28" s="1"/>
      <c r="F28" s="1"/>
      <c r="G28" s="1"/>
    </row>
    <row r="29" spans="1:2" s="2" customFormat="1" ht="15.75">
      <c r="A29" s="3" t="s">
        <v>8</v>
      </c>
      <c r="B29" s="3"/>
    </row>
    <row r="30" spans="1:12" s="2" customFormat="1" ht="29.25" customHeight="1">
      <c r="A30" s="57" t="s">
        <v>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="2" customFormat="1" ht="15.75">
      <c r="A31" s="4" t="s">
        <v>40</v>
      </c>
    </row>
    <row r="32" spans="1:13" ht="15.75">
      <c r="A32" s="5" t="s">
        <v>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15.75">
      <c r="A33" s="5" t="s">
        <v>43</v>
      </c>
    </row>
    <row r="35" ht="12.75">
      <c r="I35" s="1" t="s">
        <v>48</v>
      </c>
    </row>
    <row r="36" ht="12.75">
      <c r="I36" s="58" t="s">
        <v>54</v>
      </c>
    </row>
  </sheetData>
  <sheetProtection/>
  <mergeCells count="10">
    <mergeCell ref="A2:L2"/>
    <mergeCell ref="A30:L30"/>
    <mergeCell ref="K5:L5"/>
    <mergeCell ref="A4:A6"/>
    <mergeCell ref="B4:B6"/>
    <mergeCell ref="C4:G4"/>
    <mergeCell ref="H4:L4"/>
    <mergeCell ref="F5:G5"/>
    <mergeCell ref="I5:J5"/>
    <mergeCell ref="D5:E5"/>
  </mergeCells>
  <printOptions/>
  <pageMargins left="0.75" right="0.75" top="1" bottom="1" header="0.5" footer="0.5"/>
  <pageSetup horizontalDpi="600" verticalDpi="600" orientation="portrait" paperSize="9" r:id="rId1"/>
  <ignoredErrors>
    <ignoredError sqref="L22:L23" evalError="1"/>
    <ignoredError sqref="K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2018-11-29T07:17:25Z</cp:lastPrinted>
  <dcterms:created xsi:type="dcterms:W3CDTF">2007-04-02T11:17:39Z</dcterms:created>
  <dcterms:modified xsi:type="dcterms:W3CDTF">2020-01-29T07:40:45Z</dcterms:modified>
  <cp:category/>
  <cp:version/>
  <cp:contentType/>
  <cp:contentStatus/>
</cp:coreProperties>
</file>