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9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<sst xmlns="http://schemas.openxmlformats.org/spreadsheetml/2006/main" count="48" uniqueCount="42">
  <si>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Pasaulis iš viso</t>
  </si>
  <si>
    <t xml:space="preserve">   JAV</t>
  </si>
  <si>
    <t xml:space="preserve">   ES-27</t>
  </si>
  <si>
    <t xml:space="preserve">   Kinija</t>
  </si>
  <si>
    <t xml:space="preserve">   Kanada</t>
  </si>
  <si>
    <t xml:space="preserve">   Australija</t>
  </si>
  <si>
    <t xml:space="preserve">   Kitos šalys</t>
  </si>
  <si>
    <t>Šaltinis: USDA</t>
  </si>
  <si>
    <t xml:space="preserve">   Indija</t>
  </si>
  <si>
    <t xml:space="preserve">   Meksika</t>
  </si>
  <si>
    <t xml:space="preserve">Miežių plotas, derlingumas ir derlius pasaulyje </t>
  </si>
  <si>
    <t>Plotas, mln. ha</t>
  </si>
  <si>
    <t>Derlingumas, t/ha</t>
  </si>
  <si>
    <t>Derlius, mln. t</t>
  </si>
  <si>
    <t>Derliaus pokytis**, %</t>
  </si>
  <si>
    <t xml:space="preserve">   NVS–12</t>
  </si>
  <si>
    <t xml:space="preserve">      Rusija</t>
  </si>
  <si>
    <t xml:space="preserve">     Ukraina</t>
  </si>
  <si>
    <t xml:space="preserve">     Kazachstanas</t>
  </si>
  <si>
    <t xml:space="preserve">     Baltarusija</t>
  </si>
  <si>
    <t xml:space="preserve">     Azerbaidžanas</t>
  </si>
  <si>
    <t xml:space="preserve">   Vidurio Rytai</t>
  </si>
  <si>
    <t xml:space="preserve">      Turkija</t>
  </si>
  <si>
    <t xml:space="preserve">      Iranas</t>
  </si>
  <si>
    <t xml:space="preserve">      Irakas</t>
  </si>
  <si>
    <t xml:space="preserve">      Sirija</t>
  </si>
  <si>
    <t xml:space="preserve">   Afrika</t>
  </si>
  <si>
    <t xml:space="preserve">      Etiopija</t>
  </si>
  <si>
    <t xml:space="preserve">      Marokas</t>
  </si>
  <si>
    <t xml:space="preserve">      Alžyras</t>
  </si>
  <si>
    <t xml:space="preserve">      Tunisas</t>
  </si>
  <si>
    <t xml:space="preserve">      Pietų Afrika</t>
  </si>
  <si>
    <t xml:space="preserve">   Pietų Amerika</t>
  </si>
  <si>
    <t xml:space="preserve">      Argentina</t>
  </si>
  <si>
    <t xml:space="preserve">      Uragvajus</t>
  </si>
  <si>
    <t xml:space="preserve">      Brazilija</t>
  </si>
  <si>
    <t xml:space="preserve">  Afganistanas</t>
  </si>
  <si>
    <t>2017–2018</t>
  </si>
  <si>
    <t>2018–2019</t>
  </si>
  <si>
    <t>2019–2020*</t>
  </si>
  <si>
    <t xml:space="preserve">** lyginant 2019–2020 m. su 2018–2019 m. </t>
  </si>
  <si>
    <t>* 2020 m. sausio mėnesio prognozė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</si>
</sst>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1" fillId="34" borderId="12" xfId="0" applyNumberFormat="1" applyFont="1" applyFill="1" applyBorder="1" applyAlignment="1" applyProtection="1">
      <alignment horizontal="center"/>
      <protection locked="0"/>
    </xf>
    <xf numFmtId="4" fontId="42" fillId="0" borderId="13" xfId="0" applyNumberFormat="1" applyFont="1" applyBorder="1" applyAlignment="1" applyProtection="1">
      <alignment horizontal="right" indent="1"/>
      <protection/>
    </xf>
    <xf numFmtId="4" fontId="42" fillId="0" borderId="10" xfId="0" applyNumberFormat="1" applyFont="1" applyBorder="1" applyAlignment="1" applyProtection="1">
      <alignment horizontal="right" indent="1"/>
      <protection/>
    </xf>
    <xf numFmtId="4" fontId="42" fillId="0" borderId="14" xfId="0" applyNumberFormat="1" applyFont="1" applyBorder="1" applyAlignment="1" applyProtection="1">
      <alignment horizontal="right" indent="1"/>
      <protection/>
    </xf>
    <xf numFmtId="4" fontId="42" fillId="0" borderId="15" xfId="0" applyNumberFormat="1" applyFont="1" applyBorder="1" applyAlignment="1" applyProtection="1">
      <alignment horizontal="right" indent="1"/>
      <protection/>
    </xf>
    <xf numFmtId="4" fontId="42" fillId="0" borderId="11" xfId="0" applyNumberFormat="1" applyFont="1" applyBorder="1" applyAlignment="1" applyProtection="1">
      <alignment horizontal="right" indent="1"/>
      <protection/>
    </xf>
    <xf numFmtId="4" fontId="42" fillId="0" borderId="16" xfId="0" applyNumberFormat="1" applyFont="1" applyBorder="1" applyAlignment="1" applyProtection="1">
      <alignment horizontal="right" indent="1"/>
      <protection/>
    </xf>
    <xf numFmtId="4" fontId="43" fillId="0" borderId="17" xfId="0" applyNumberFormat="1" applyFont="1" applyBorder="1" applyAlignment="1" applyProtection="1">
      <alignment horizontal="right" indent="1"/>
      <protection/>
    </xf>
    <xf numFmtId="4" fontId="43" fillId="0" borderId="0" xfId="0" applyNumberFormat="1" applyFont="1" applyBorder="1" applyAlignment="1" applyProtection="1">
      <alignment horizontal="right" indent="1"/>
      <protection/>
    </xf>
    <xf numFmtId="4" fontId="43" fillId="0" borderId="18" xfId="0" applyNumberFormat="1" applyFont="1" applyBorder="1" applyAlignment="1" applyProtection="1">
      <alignment horizontal="right" indent="1"/>
      <protection/>
    </xf>
    <xf numFmtId="4" fontId="42" fillId="0" borderId="17" xfId="0" applyNumberFormat="1" applyFont="1" applyBorder="1" applyAlignment="1" applyProtection="1">
      <alignment horizontal="right" indent="1"/>
      <protection/>
    </xf>
    <xf numFmtId="4" fontId="42" fillId="0" borderId="0" xfId="0" applyNumberFormat="1" applyFont="1" applyBorder="1" applyAlignment="1" applyProtection="1">
      <alignment horizontal="right" indent="1"/>
      <protection/>
    </xf>
    <xf numFmtId="4" fontId="42" fillId="0" borderId="18" xfId="0" applyNumberFormat="1" applyFont="1" applyBorder="1" applyAlignment="1" applyProtection="1">
      <alignment horizontal="right" indent="1"/>
      <protection/>
    </xf>
    <xf numFmtId="0" fontId="3" fillId="0" borderId="0" xfId="0" applyFont="1" applyFill="1" applyBorder="1" applyAlignment="1">
      <alignment vertical="center"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20" xfId="0" applyNumberFormat="1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" fontId="41" fillId="34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PageLayoutView="0" workbookViewId="0" topLeftCell="A1">
      <selection activeCell="M6" sqref="M6"/>
    </sheetView>
  </sheetViews>
  <sheetFormatPr defaultColWidth="9.140625" defaultRowHeight="12.75"/>
  <cols>
    <col min="1" max="1" width="11.7109375" style="1" customWidth="1"/>
    <col min="2" max="2" width="16.28125" style="1" customWidth="1"/>
    <col min="3" max="4" width="8.7109375" style="1" bestFit="1" customWidth="1"/>
    <col min="5" max="5" width="9.57421875" style="1" bestFit="1" customWidth="1"/>
    <col min="6" max="7" width="8.7109375" style="1" bestFit="1" customWidth="1"/>
    <col min="8" max="8" width="9.57421875" style="1" bestFit="1" customWidth="1"/>
    <col min="9" max="9" width="8.7109375" style="1" bestFit="1" customWidth="1"/>
    <col min="10" max="10" width="8.28125" style="1" customWidth="1"/>
    <col min="11" max="11" width="9.57421875" style="1" bestFit="1" customWidth="1"/>
    <col min="12" max="12" width="8.57421875" style="1" customWidth="1"/>
    <col min="13" max="13" width="5.8515625" style="1" customWidth="1"/>
    <col min="14" max="16384" width="9.140625" style="1" customWidth="1"/>
  </cols>
  <sheetData>
    <row r="2" spans="2:12" ht="12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2:12" ht="24" customHeight="1">
      <c r="B4" s="22"/>
      <c r="C4" s="21" t="s">
        <v>11</v>
      </c>
      <c r="D4" s="21"/>
      <c r="E4" s="21"/>
      <c r="F4" s="21" t="s">
        <v>12</v>
      </c>
      <c r="G4" s="21"/>
      <c r="H4" s="21"/>
      <c r="I4" s="21" t="s">
        <v>13</v>
      </c>
      <c r="J4" s="21"/>
      <c r="K4" s="21"/>
      <c r="L4" s="25" t="s">
        <v>14</v>
      </c>
    </row>
    <row r="5" spans="2:12" ht="15" customHeight="1">
      <c r="B5" s="23"/>
      <c r="C5" s="7" t="s">
        <v>37</v>
      </c>
      <c r="D5" s="7" t="s">
        <v>38</v>
      </c>
      <c r="E5" s="7" t="s">
        <v>39</v>
      </c>
      <c r="F5" s="7" t="s">
        <v>37</v>
      </c>
      <c r="G5" s="7" t="s">
        <v>38</v>
      </c>
      <c r="H5" s="7" t="s">
        <v>39</v>
      </c>
      <c r="I5" s="7" t="s">
        <v>37</v>
      </c>
      <c r="J5" s="7" t="s">
        <v>38</v>
      </c>
      <c r="K5" s="7" t="s">
        <v>39</v>
      </c>
      <c r="L5" s="25"/>
    </row>
    <row r="6" spans="2:12" ht="15" customHeight="1">
      <c r="B6" s="5" t="s">
        <v>0</v>
      </c>
      <c r="C6" s="8">
        <v>47.37</v>
      </c>
      <c r="D6" s="9">
        <v>48.06</v>
      </c>
      <c r="E6" s="10">
        <v>51.64</v>
      </c>
      <c r="F6" s="9">
        <v>3.02</v>
      </c>
      <c r="G6" s="9">
        <v>2.89</v>
      </c>
      <c r="H6" s="10">
        <v>3.02</v>
      </c>
      <c r="I6" s="9">
        <v>143.1</v>
      </c>
      <c r="J6" s="9">
        <v>138.7</v>
      </c>
      <c r="K6" s="10">
        <v>156.05</v>
      </c>
      <c r="L6" s="8">
        <f>((K6*100)/J6)-100</f>
        <v>12.509012256669095</v>
      </c>
    </row>
    <row r="7" spans="2:12" ht="15" customHeight="1">
      <c r="B7" s="6" t="s">
        <v>1</v>
      </c>
      <c r="C7" s="11">
        <v>0.79</v>
      </c>
      <c r="D7" s="12">
        <v>0.8</v>
      </c>
      <c r="E7" s="13">
        <v>0.88</v>
      </c>
      <c r="F7" s="12">
        <v>3.93</v>
      </c>
      <c r="G7" s="12">
        <v>4.17</v>
      </c>
      <c r="H7" s="13">
        <v>4.18</v>
      </c>
      <c r="I7" s="12">
        <v>3.12</v>
      </c>
      <c r="J7" s="12">
        <v>3.34</v>
      </c>
      <c r="K7" s="13">
        <v>3.69</v>
      </c>
      <c r="L7" s="11">
        <f>((K7*100)/J7)-100</f>
        <v>10.479041916167674</v>
      </c>
    </row>
    <row r="8" spans="2:12" ht="15" customHeight="1">
      <c r="B8" s="6" t="s">
        <v>2</v>
      </c>
      <c r="C8" s="11">
        <v>12.1</v>
      </c>
      <c r="D8" s="12">
        <v>12.31</v>
      </c>
      <c r="E8" s="13">
        <v>12.38</v>
      </c>
      <c r="F8" s="12">
        <v>4.85</v>
      </c>
      <c r="G8" s="12">
        <v>4.54</v>
      </c>
      <c r="H8" s="13">
        <v>5.07</v>
      </c>
      <c r="I8" s="12">
        <v>58.65</v>
      </c>
      <c r="J8" s="12">
        <v>55.9</v>
      </c>
      <c r="K8" s="13">
        <v>62.75</v>
      </c>
      <c r="L8" s="11">
        <f>((K8*100)/J8)-100</f>
        <v>12.254025044722724</v>
      </c>
    </row>
    <row r="9" spans="2:12" ht="15" customHeight="1">
      <c r="B9" s="6" t="s">
        <v>15</v>
      </c>
      <c r="C9" s="11"/>
      <c r="D9" s="12"/>
      <c r="E9" s="13"/>
      <c r="F9" s="12"/>
      <c r="G9" s="12"/>
      <c r="H9" s="13"/>
      <c r="I9" s="12"/>
      <c r="J9" s="12"/>
      <c r="K9" s="13"/>
      <c r="L9" s="11"/>
    </row>
    <row r="10" spans="2:12" ht="15" customHeight="1">
      <c r="B10" s="3" t="s">
        <v>16</v>
      </c>
      <c r="C10" s="14">
        <v>7.71</v>
      </c>
      <c r="D10" s="15">
        <v>7.78</v>
      </c>
      <c r="E10" s="16">
        <v>8.4</v>
      </c>
      <c r="F10" s="15">
        <v>2.62</v>
      </c>
      <c r="G10" s="15">
        <v>2.15</v>
      </c>
      <c r="H10" s="16">
        <v>2.38</v>
      </c>
      <c r="I10" s="15">
        <v>20.21</v>
      </c>
      <c r="J10" s="15">
        <v>16.74</v>
      </c>
      <c r="K10" s="16">
        <v>20</v>
      </c>
      <c r="L10" s="14">
        <f aca="true" t="shared" si="0" ref="L10:L16">((K10*100)/J10)-100</f>
        <v>19.47431302270013</v>
      </c>
    </row>
    <row r="11" spans="2:12" ht="15" customHeight="1">
      <c r="B11" s="3" t="s">
        <v>17</v>
      </c>
      <c r="C11" s="14">
        <v>2.65</v>
      </c>
      <c r="D11" s="15">
        <v>2.57</v>
      </c>
      <c r="E11" s="16">
        <v>2.7</v>
      </c>
      <c r="F11" s="15">
        <v>3.28</v>
      </c>
      <c r="G11" s="15">
        <v>2.96</v>
      </c>
      <c r="H11" s="16">
        <v>3.52</v>
      </c>
      <c r="I11" s="15">
        <v>8.7</v>
      </c>
      <c r="J11" s="15">
        <v>7.6</v>
      </c>
      <c r="K11" s="16">
        <v>9.5</v>
      </c>
      <c r="L11" s="14">
        <f t="shared" si="0"/>
        <v>25</v>
      </c>
    </row>
    <row r="12" spans="2:12" ht="15" customHeight="1">
      <c r="B12" s="3" t="s">
        <v>18</v>
      </c>
      <c r="C12" s="14">
        <v>2.07</v>
      </c>
      <c r="D12" s="15">
        <v>2.52</v>
      </c>
      <c r="E12" s="16">
        <v>2.95</v>
      </c>
      <c r="F12" s="15">
        <v>1.6</v>
      </c>
      <c r="G12" s="15">
        <v>1.58</v>
      </c>
      <c r="H12" s="16">
        <v>1.32</v>
      </c>
      <c r="I12" s="15">
        <v>3.31</v>
      </c>
      <c r="J12" s="15">
        <v>3.97</v>
      </c>
      <c r="K12" s="16">
        <v>3.9</v>
      </c>
      <c r="L12" s="14">
        <f t="shared" si="0"/>
        <v>-1.7632241813602008</v>
      </c>
    </row>
    <row r="13" spans="2:12" ht="15" customHeight="1">
      <c r="B13" s="3" t="s">
        <v>19</v>
      </c>
      <c r="C13" s="14">
        <v>0.45</v>
      </c>
      <c r="D13" s="15">
        <v>0.43</v>
      </c>
      <c r="E13" s="16">
        <v>0.4</v>
      </c>
      <c r="F13" s="15">
        <v>3.14</v>
      </c>
      <c r="G13" s="15">
        <v>2.2</v>
      </c>
      <c r="H13" s="16">
        <v>3.5</v>
      </c>
      <c r="I13" s="15">
        <v>1.42</v>
      </c>
      <c r="J13" s="15">
        <v>0.94</v>
      </c>
      <c r="K13" s="16">
        <v>1.4</v>
      </c>
      <c r="L13" s="14">
        <f>((K13*100)/J13)-100</f>
        <v>48.93617021276597</v>
      </c>
    </row>
    <row r="14" spans="2:12" ht="15" customHeight="1">
      <c r="B14" s="3" t="s">
        <v>20</v>
      </c>
      <c r="C14" s="14">
        <v>0.32</v>
      </c>
      <c r="D14" s="15">
        <v>0.32</v>
      </c>
      <c r="E14" s="16">
        <v>0.32</v>
      </c>
      <c r="F14" s="15">
        <v>2.48</v>
      </c>
      <c r="G14" s="15">
        <v>2.72</v>
      </c>
      <c r="H14" s="16">
        <v>2.72</v>
      </c>
      <c r="I14" s="15">
        <v>0.79</v>
      </c>
      <c r="J14" s="15">
        <v>0.87</v>
      </c>
      <c r="K14" s="16">
        <v>0.87</v>
      </c>
      <c r="L14" s="14">
        <f t="shared" si="0"/>
        <v>0</v>
      </c>
    </row>
    <row r="15" spans="2:12" ht="15" customHeight="1">
      <c r="B15" s="6" t="s">
        <v>4</v>
      </c>
      <c r="C15" s="11">
        <v>2.11</v>
      </c>
      <c r="D15" s="12">
        <v>2.4</v>
      </c>
      <c r="E15" s="13">
        <v>2.7</v>
      </c>
      <c r="F15" s="12">
        <v>3.73</v>
      </c>
      <c r="G15" s="12">
        <v>3.5</v>
      </c>
      <c r="H15" s="13">
        <v>3.85</v>
      </c>
      <c r="I15" s="12">
        <v>7.89</v>
      </c>
      <c r="J15" s="12">
        <v>8.38</v>
      </c>
      <c r="K15" s="13">
        <v>10.4</v>
      </c>
      <c r="L15" s="11">
        <f t="shared" si="0"/>
        <v>24.10501193317421</v>
      </c>
    </row>
    <row r="16" spans="2:12" ht="15" customHeight="1">
      <c r="B16" s="6" t="s">
        <v>5</v>
      </c>
      <c r="C16" s="11">
        <v>4.12</v>
      </c>
      <c r="D16" s="12">
        <v>3.72</v>
      </c>
      <c r="E16" s="13">
        <v>3.95</v>
      </c>
      <c r="F16" s="12">
        <v>2.24</v>
      </c>
      <c r="G16" s="12">
        <v>2.23</v>
      </c>
      <c r="H16" s="13">
        <v>2.08</v>
      </c>
      <c r="I16" s="12">
        <v>9.25</v>
      </c>
      <c r="J16" s="12">
        <v>8.31</v>
      </c>
      <c r="K16" s="13">
        <v>8.2</v>
      </c>
      <c r="L16" s="11">
        <f t="shared" si="0"/>
        <v>-1.3237063778580165</v>
      </c>
    </row>
    <row r="17" spans="2:12" ht="15" customHeight="1">
      <c r="B17" s="6" t="s">
        <v>21</v>
      </c>
      <c r="C17" s="11"/>
      <c r="D17" s="12"/>
      <c r="E17" s="13"/>
      <c r="F17" s="12"/>
      <c r="G17" s="12"/>
      <c r="H17" s="13"/>
      <c r="I17" s="12"/>
      <c r="J17" s="12"/>
      <c r="K17" s="13"/>
      <c r="L17" s="11"/>
    </row>
    <row r="18" spans="2:12" ht="15" customHeight="1">
      <c r="B18" s="3" t="s">
        <v>22</v>
      </c>
      <c r="C18" s="14">
        <v>3.4</v>
      </c>
      <c r="D18" s="15">
        <v>3.6</v>
      </c>
      <c r="E18" s="16">
        <v>3.8</v>
      </c>
      <c r="F18" s="15">
        <v>1.88</v>
      </c>
      <c r="G18" s="15">
        <v>1.94</v>
      </c>
      <c r="H18" s="16">
        <v>2.08</v>
      </c>
      <c r="I18" s="15">
        <v>6.4</v>
      </c>
      <c r="J18" s="15">
        <v>7</v>
      </c>
      <c r="K18" s="16">
        <v>7.9</v>
      </c>
      <c r="L18" s="14">
        <f>((K18*100)/J18)-100</f>
        <v>12.857142857142861</v>
      </c>
    </row>
    <row r="19" spans="2:12" ht="15" customHeight="1">
      <c r="B19" s="3" t="s">
        <v>23</v>
      </c>
      <c r="C19" s="14">
        <v>1.6</v>
      </c>
      <c r="D19" s="15">
        <v>1.55</v>
      </c>
      <c r="E19" s="16">
        <v>1.7</v>
      </c>
      <c r="F19" s="15">
        <v>1.94</v>
      </c>
      <c r="G19" s="15">
        <v>1.81</v>
      </c>
      <c r="H19" s="16">
        <v>2.12</v>
      </c>
      <c r="I19" s="15">
        <v>3.1</v>
      </c>
      <c r="J19" s="15">
        <v>2.8</v>
      </c>
      <c r="K19" s="16">
        <v>3.6</v>
      </c>
      <c r="L19" s="14">
        <f>((K19*100)/J19)-100</f>
        <v>28.571428571428584</v>
      </c>
    </row>
    <row r="20" spans="2:12" ht="15" customHeight="1">
      <c r="B20" s="3" t="s">
        <v>24</v>
      </c>
      <c r="C20" s="14">
        <v>0.78</v>
      </c>
      <c r="D20" s="15">
        <v>0.6</v>
      </c>
      <c r="E20" s="16">
        <v>1.2</v>
      </c>
      <c r="F20" s="15">
        <v>1.26</v>
      </c>
      <c r="G20" s="15">
        <v>1.3</v>
      </c>
      <c r="H20" s="16">
        <v>1.33</v>
      </c>
      <c r="I20" s="15">
        <v>0.98</v>
      </c>
      <c r="J20" s="15">
        <v>0.78</v>
      </c>
      <c r="K20" s="16">
        <v>1.6</v>
      </c>
      <c r="L20" s="14">
        <f>((K20*100)/J20)-100</f>
        <v>105.12820512820511</v>
      </c>
    </row>
    <row r="21" spans="2:12" ht="15" customHeight="1">
      <c r="B21" s="3" t="s">
        <v>25</v>
      </c>
      <c r="C21" s="14">
        <v>0.8</v>
      </c>
      <c r="D21" s="15">
        <v>0.8</v>
      </c>
      <c r="E21" s="16">
        <v>1.5</v>
      </c>
      <c r="F21" s="15">
        <v>0.97</v>
      </c>
      <c r="G21" s="15">
        <v>0.5</v>
      </c>
      <c r="H21" s="16">
        <v>1.33</v>
      </c>
      <c r="I21" s="15">
        <v>0.78</v>
      </c>
      <c r="J21" s="15">
        <v>0.4</v>
      </c>
      <c r="K21" s="16">
        <v>2</v>
      </c>
      <c r="L21" s="14">
        <f aca="true" t="shared" si="1" ref="L21:L35">((K21*100)/J21)-100</f>
        <v>400</v>
      </c>
    </row>
    <row r="22" spans="2:12" ht="15" customHeight="1">
      <c r="B22" s="6" t="s">
        <v>26</v>
      </c>
      <c r="C22" s="11"/>
      <c r="D22" s="12"/>
      <c r="E22" s="13"/>
      <c r="F22" s="12"/>
      <c r="G22" s="12"/>
      <c r="H22" s="13"/>
      <c r="I22" s="12"/>
      <c r="J22" s="12"/>
      <c r="K22" s="13"/>
      <c r="L22" s="11"/>
    </row>
    <row r="23" spans="2:12" ht="15" customHeight="1">
      <c r="B23" s="3" t="s">
        <v>27</v>
      </c>
      <c r="C23" s="14">
        <v>0.96</v>
      </c>
      <c r="D23" s="15">
        <v>1</v>
      </c>
      <c r="E23" s="16">
        <v>1</v>
      </c>
      <c r="F23" s="15">
        <v>2.13</v>
      </c>
      <c r="G23" s="15">
        <v>2.2</v>
      </c>
      <c r="H23" s="16">
        <v>2.3</v>
      </c>
      <c r="I23" s="15">
        <v>2.03</v>
      </c>
      <c r="J23" s="15">
        <v>2.2</v>
      </c>
      <c r="K23" s="16">
        <v>2.3</v>
      </c>
      <c r="L23" s="14">
        <f t="shared" si="1"/>
        <v>4.545454545454518</v>
      </c>
    </row>
    <row r="24" spans="2:12" ht="15" customHeight="1">
      <c r="B24" s="3" t="s">
        <v>28</v>
      </c>
      <c r="C24" s="14">
        <v>1.89</v>
      </c>
      <c r="D24" s="15">
        <v>1.6</v>
      </c>
      <c r="E24" s="16">
        <v>1.45</v>
      </c>
      <c r="F24" s="15">
        <v>1.3</v>
      </c>
      <c r="G24" s="15">
        <v>1.82</v>
      </c>
      <c r="H24" s="16">
        <v>0.69</v>
      </c>
      <c r="I24" s="15">
        <v>2.47</v>
      </c>
      <c r="J24" s="15">
        <v>2.91</v>
      </c>
      <c r="K24" s="16">
        <v>1</v>
      </c>
      <c r="L24" s="14">
        <f t="shared" si="1"/>
        <v>-65.63573883161513</v>
      </c>
    </row>
    <row r="25" spans="2:12" ht="15" customHeight="1">
      <c r="B25" s="3" t="s">
        <v>29</v>
      </c>
      <c r="C25" s="14">
        <v>0.76</v>
      </c>
      <c r="D25" s="15">
        <v>1.03</v>
      </c>
      <c r="E25" s="16">
        <v>1.03</v>
      </c>
      <c r="F25" s="15">
        <v>1.27</v>
      </c>
      <c r="G25" s="15">
        <v>1.9</v>
      </c>
      <c r="H25" s="16">
        <v>2</v>
      </c>
      <c r="I25" s="15">
        <v>0.97</v>
      </c>
      <c r="J25" s="15">
        <v>1.95</v>
      </c>
      <c r="K25" s="16">
        <v>2.05</v>
      </c>
      <c r="L25" s="14">
        <f>((K25*100)/J25)-100</f>
        <v>5.12820512820511</v>
      </c>
    </row>
    <row r="26" spans="2:12" ht="15" customHeight="1">
      <c r="B26" s="3" t="s">
        <v>30</v>
      </c>
      <c r="C26" s="14">
        <v>0.39</v>
      </c>
      <c r="D26" s="15">
        <v>0.31</v>
      </c>
      <c r="E26" s="16">
        <v>0.4</v>
      </c>
      <c r="F26" s="15">
        <v>1.02</v>
      </c>
      <c r="G26" s="15">
        <v>0.99</v>
      </c>
      <c r="H26" s="16">
        <v>1.63</v>
      </c>
      <c r="I26" s="15">
        <v>0.4</v>
      </c>
      <c r="J26" s="15">
        <v>0.31</v>
      </c>
      <c r="K26" s="16">
        <v>0.65</v>
      </c>
      <c r="L26" s="14">
        <f>((K26*100)/J26)-100</f>
        <v>109.67741935483872</v>
      </c>
    </row>
    <row r="27" spans="2:12" ht="15" customHeight="1">
      <c r="B27" s="3" t="s">
        <v>31</v>
      </c>
      <c r="C27" s="14">
        <v>0.09</v>
      </c>
      <c r="D27" s="15">
        <v>0.12</v>
      </c>
      <c r="E27" s="16">
        <v>0.13</v>
      </c>
      <c r="F27" s="15">
        <v>3.37</v>
      </c>
      <c r="G27" s="15">
        <v>3.55</v>
      </c>
      <c r="H27" s="16">
        <v>2.77</v>
      </c>
      <c r="I27" s="15">
        <v>0.31</v>
      </c>
      <c r="J27" s="15">
        <v>0.42</v>
      </c>
      <c r="K27" s="16">
        <v>0.37</v>
      </c>
      <c r="L27" s="14">
        <f>((K27*100)/J27)-100</f>
        <v>-11.904761904761898</v>
      </c>
    </row>
    <row r="28" spans="2:12" ht="15" customHeight="1">
      <c r="B28" s="6" t="s">
        <v>32</v>
      </c>
      <c r="C28" s="11"/>
      <c r="D28" s="12"/>
      <c r="E28" s="13"/>
      <c r="F28" s="12"/>
      <c r="G28" s="12"/>
      <c r="H28" s="13"/>
      <c r="I28" s="12"/>
      <c r="J28" s="12"/>
      <c r="K28" s="13"/>
      <c r="L28" s="11"/>
    </row>
    <row r="29" spans="2:12" ht="15" customHeight="1">
      <c r="B29" s="3" t="s">
        <v>33</v>
      </c>
      <c r="C29" s="14">
        <v>0.94</v>
      </c>
      <c r="D29" s="15">
        <v>1.2</v>
      </c>
      <c r="E29" s="16">
        <v>1.2</v>
      </c>
      <c r="F29" s="15">
        <v>4</v>
      </c>
      <c r="G29" s="15">
        <v>4.22</v>
      </c>
      <c r="H29" s="16">
        <v>3.92</v>
      </c>
      <c r="I29" s="15">
        <v>3.74</v>
      </c>
      <c r="J29" s="15">
        <v>5.06</v>
      </c>
      <c r="K29" s="16">
        <v>4.7</v>
      </c>
      <c r="L29" s="14">
        <f>((K29*100)/J29)-100</f>
        <v>-7.114624505928845</v>
      </c>
    </row>
    <row r="30" spans="2:12" ht="15" customHeight="1">
      <c r="B30" s="3" t="s">
        <v>34</v>
      </c>
      <c r="C30" s="14">
        <v>0.14</v>
      </c>
      <c r="D30" s="15">
        <v>0.15</v>
      </c>
      <c r="E30" s="16">
        <v>0.17</v>
      </c>
      <c r="F30" s="15">
        <v>2.67</v>
      </c>
      <c r="G30" s="15">
        <v>3.83</v>
      </c>
      <c r="H30" s="16">
        <v>3.82</v>
      </c>
      <c r="I30" s="15">
        <v>0.39</v>
      </c>
      <c r="J30" s="15">
        <v>0.58</v>
      </c>
      <c r="K30" s="16">
        <v>0.63</v>
      </c>
      <c r="L30" s="14">
        <f>((K30*100)/J30)-100</f>
        <v>8.620689655172427</v>
      </c>
    </row>
    <row r="31" spans="2:12" ht="15" customHeight="1">
      <c r="B31" s="3" t="s">
        <v>35</v>
      </c>
      <c r="C31" s="14">
        <v>0.11</v>
      </c>
      <c r="D31" s="15">
        <v>0.11</v>
      </c>
      <c r="E31" s="16">
        <v>0.12</v>
      </c>
      <c r="F31" s="15">
        <v>2.61</v>
      </c>
      <c r="G31" s="15">
        <v>3.16</v>
      </c>
      <c r="H31" s="16">
        <v>3.56</v>
      </c>
      <c r="I31" s="15">
        <v>0.28</v>
      </c>
      <c r="J31" s="15">
        <v>0.35</v>
      </c>
      <c r="K31" s="16">
        <v>0.42</v>
      </c>
      <c r="L31" s="14">
        <f>((K31*100)/J31)-100</f>
        <v>20.000000000000014</v>
      </c>
    </row>
    <row r="32" spans="2:12" ht="15" customHeight="1">
      <c r="B32" s="6" t="s">
        <v>8</v>
      </c>
      <c r="C32" s="11">
        <v>0.66</v>
      </c>
      <c r="D32" s="12">
        <v>0.66</v>
      </c>
      <c r="E32" s="13">
        <v>0.66</v>
      </c>
      <c r="F32" s="12">
        <v>2.66</v>
      </c>
      <c r="G32" s="12">
        <v>2.69</v>
      </c>
      <c r="H32" s="13">
        <v>2.64</v>
      </c>
      <c r="I32" s="12">
        <v>1.75</v>
      </c>
      <c r="J32" s="12">
        <v>1.78</v>
      </c>
      <c r="K32" s="13">
        <v>1.75</v>
      </c>
      <c r="L32" s="11">
        <f t="shared" si="1"/>
        <v>-1.68539325842697</v>
      </c>
    </row>
    <row r="33" spans="2:12" ht="15" customHeight="1">
      <c r="B33" s="6" t="s">
        <v>3</v>
      </c>
      <c r="C33" s="11">
        <v>0.33</v>
      </c>
      <c r="D33" s="12">
        <v>0.26</v>
      </c>
      <c r="E33" s="13">
        <v>0.26</v>
      </c>
      <c r="F33" s="12">
        <v>3.29</v>
      </c>
      <c r="G33" s="12">
        <v>3.64</v>
      </c>
      <c r="H33" s="13">
        <v>3.46</v>
      </c>
      <c r="I33" s="12">
        <v>1.09</v>
      </c>
      <c r="J33" s="12">
        <v>0.96</v>
      </c>
      <c r="K33" s="13">
        <v>0.9</v>
      </c>
      <c r="L33" s="11">
        <f t="shared" si="1"/>
        <v>-6.25</v>
      </c>
    </row>
    <row r="34" spans="2:12" ht="15" customHeight="1">
      <c r="B34" s="6" t="s">
        <v>9</v>
      </c>
      <c r="C34" s="11">
        <v>0.36</v>
      </c>
      <c r="D34" s="12">
        <v>0.35</v>
      </c>
      <c r="E34" s="13">
        <v>0.36</v>
      </c>
      <c r="F34" s="12">
        <v>2.81</v>
      </c>
      <c r="G34" s="12">
        <v>2.82</v>
      </c>
      <c r="H34" s="13">
        <v>2.81</v>
      </c>
      <c r="I34" s="12">
        <v>1.01</v>
      </c>
      <c r="J34" s="12">
        <v>1</v>
      </c>
      <c r="K34" s="13">
        <v>1.01</v>
      </c>
      <c r="L34" s="11">
        <f t="shared" si="1"/>
        <v>1</v>
      </c>
    </row>
    <row r="35" spans="2:12" ht="15" customHeight="1">
      <c r="B35" s="6" t="s">
        <v>36</v>
      </c>
      <c r="C35" s="11">
        <v>0.07</v>
      </c>
      <c r="D35" s="12">
        <v>0.06</v>
      </c>
      <c r="E35" s="13">
        <v>0.18</v>
      </c>
      <c r="F35" s="12">
        <v>1.4</v>
      </c>
      <c r="G35" s="12">
        <v>0.95</v>
      </c>
      <c r="H35" s="13">
        <v>1.39</v>
      </c>
      <c r="I35" s="12">
        <v>0.1</v>
      </c>
      <c r="J35" s="12">
        <v>0.06</v>
      </c>
      <c r="K35" s="13">
        <v>0.25</v>
      </c>
      <c r="L35" s="11">
        <f t="shared" si="1"/>
        <v>316.6666666666667</v>
      </c>
    </row>
    <row r="36" spans="2:12" ht="15" customHeight="1">
      <c r="B36" s="2" t="s">
        <v>6</v>
      </c>
      <c r="C36" s="17">
        <v>1.76</v>
      </c>
      <c r="D36" s="18">
        <v>1.82</v>
      </c>
      <c r="E36" s="19">
        <v>1.81</v>
      </c>
      <c r="F36" s="18">
        <v>2.27</v>
      </c>
      <c r="G36" s="18">
        <v>2.25</v>
      </c>
      <c r="H36" s="19">
        <v>2.33</v>
      </c>
      <c r="I36" s="18">
        <v>4</v>
      </c>
      <c r="J36" s="18">
        <v>4.09</v>
      </c>
      <c r="K36" s="19">
        <v>4.22</v>
      </c>
      <c r="L36" s="17">
        <f>((K36*100)/J36)-100</f>
        <v>3.1784841075794645</v>
      </c>
    </row>
    <row r="37" spans="2:12" ht="1.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2">
      <c r="B38" s="1" t="s">
        <v>41</v>
      </c>
    </row>
    <row r="39" ht="12">
      <c r="B39" s="1" t="s">
        <v>40</v>
      </c>
    </row>
    <row r="40" spans="10:12" ht="12">
      <c r="J40" s="20"/>
      <c r="L40" s="1" t="s">
        <v>7</v>
      </c>
    </row>
  </sheetData>
  <sheetProtection/>
  <mergeCells count="6">
    <mergeCell ref="C4:E4"/>
    <mergeCell ref="F4:H4"/>
    <mergeCell ref="I4:K4"/>
    <mergeCell ref="B4:B5"/>
    <mergeCell ref="B2:L2"/>
    <mergeCell ref="L4:L5"/>
  </mergeCells>
  <printOptions/>
  <pageMargins left="0.5511811023622047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daivap</cp:lastModifiedBy>
  <cp:lastPrinted>2010-09-14T07:57:35Z</cp:lastPrinted>
  <dcterms:created xsi:type="dcterms:W3CDTF">2006-01-12T13:16:37Z</dcterms:created>
  <dcterms:modified xsi:type="dcterms:W3CDTF">2020-01-20T08:07:10Z</dcterms:modified>
  <cp:category/>
  <cp:version/>
  <cp:contentType/>
  <cp:contentStatus/>
</cp:coreProperties>
</file>