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2020 01-04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<sst xmlns="http://schemas.openxmlformats.org/spreadsheetml/2006/main" count="64" uniqueCount="45">
  <si>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</si>
  <si>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</si>
  <si>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</si>
  <si>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</si>
  <si>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</si>
  <si>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</si>
  <si>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</si>
  <si>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</si>
  <si>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</si>
  <si>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</si>
  <si>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</si>
  <si>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</si>
  <si>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</si>
  <si>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Olandija</t>
  </si>
  <si>
    <t>Austrija</t>
  </si>
  <si>
    <t>Suomija</t>
  </si>
  <si>
    <t>Švedija</t>
  </si>
  <si>
    <t>Didžioji Britanija</t>
  </si>
  <si>
    <t>Rumunija</t>
  </si>
  <si>
    <t>Šiaurės Airija</t>
  </si>
  <si>
    <t>Jungtinė Karalystė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</si>
  <si>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</si>
  <si>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</si>
  <si>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</si>
  <si>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</si>
  <si>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</si>
  <si>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</si>
  <si>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</si>
  <si>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</si>
  <si>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</si>
  <si>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…</t>
  </si>
  <si>
    <t>*ne vyresnių kaip 12 mėn. ir sunkesnių nei 13 kg skerdenų svorio</t>
  </si>
  <si>
    <t>Šaltinis: EK</t>
  </si>
  <si>
    <t>Vengrija</t>
  </si>
  <si>
    <t>Portugalija</t>
  </si>
  <si>
    <t>Slovėnija</t>
  </si>
  <si>
    <t>Parengė J. Žukauskaitė, tel. (8 37) 39 78 06</t>
  </si>
  <si>
    <t>2 sav. 
(01 06–12)</t>
  </si>
  <si>
    <t>3 sav. 
(01 13–19)</t>
  </si>
  <si>
    <t>4 sav. 
(01 20–26)</t>
  </si>
  <si>
    <t>5 sav. 
(01 27–02 02)</t>
  </si>
  <si>
    <t>Avių* supirkimo kainos Europos Sąjungos valstybėse 2020 m. 2–5 sav., EUR/100 kg skerdenų (be PVM)</t>
  </si>
  <si>
    <t>** lyginant 2020 m. 5 savaitę su 2020 m. 4 savaite</t>
  </si>
  <si>
    <t xml:space="preserve">*** lyginant 2020 m. 5 savaitę su 2019 m. 5 savaite </t>
  </si>
  <si>
    <t>5 sav. 
(01 28–02 03)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</si>
</sst>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0"/>
    <numFmt numFmtId="191" formatCode="0.0000000"/>
    <numFmt numFmtId="192" formatCode="&quot;c&quot;"/>
    <numFmt numFmtId="193" formatCode="[$€-2]\ ###,000_);[Red]\([$€-2]\ ###,0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indexed="9"/>
      </bottom>
    </border>
    <border diagonalDown="1">
      <left style="thin">
        <color theme="0" tint="-0.24993999302387238"/>
      </left>
      <right>
        <color indexed="63"/>
      </right>
      <top style="thin">
        <color theme="0" tint="-0.149959996342659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1499300003051757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1" fillId="16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0" fontId="21" fillId="16" borderId="13" xfId="0" applyFont="1" applyFill="1" applyBorder="1" applyAlignment="1">
      <alignment horizontal="center" vertical="center" wrapText="1"/>
    </xf>
    <xf numFmtId="2" fontId="22" fillId="24" borderId="12" xfId="0" applyNumberFormat="1" applyFont="1" applyFill="1" applyBorder="1" applyAlignment="1">
      <alignment horizontal="center" vertical="center"/>
    </xf>
    <xf numFmtId="2" fontId="22" fillId="24" borderId="11" xfId="0" applyNumberFormat="1" applyFont="1" applyFill="1" applyBorder="1" applyAlignment="1">
      <alignment horizontal="center" vertical="center"/>
    </xf>
    <xf numFmtId="2" fontId="25" fillId="25" borderId="14" xfId="0" applyNumberFormat="1" applyFont="1" applyFill="1" applyBorder="1" applyAlignment="1">
      <alignment horizontal="center" vertical="center"/>
    </xf>
    <xf numFmtId="2" fontId="25" fillId="25" borderId="12" xfId="0" applyNumberFormat="1" applyFont="1" applyFill="1" applyBorder="1" applyAlignment="1">
      <alignment horizontal="center" vertical="center"/>
    </xf>
    <xf numFmtId="4" fontId="25" fillId="25" borderId="15" xfId="0" applyNumberFormat="1" applyFont="1" applyFill="1" applyBorder="1" applyAlignment="1">
      <alignment horizontal="center" vertical="center"/>
    </xf>
    <xf numFmtId="4" fontId="25" fillId="25" borderId="16" xfId="0" applyNumberFormat="1" applyFont="1" applyFill="1" applyBorder="1" applyAlignment="1">
      <alignment horizontal="center" vertical="center"/>
    </xf>
    <xf numFmtId="4" fontId="22" fillId="24" borderId="17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2" fontId="22" fillId="24" borderId="0" xfId="0" applyNumberFormat="1" applyFont="1" applyFill="1" applyBorder="1" applyAlignment="1">
      <alignment horizontal="center" vertical="center"/>
    </xf>
    <xf numFmtId="0" fontId="21" fillId="16" borderId="18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9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/>
    </xf>
    <xf numFmtId="4" fontId="25" fillId="0" borderId="20" xfId="0" applyNumberFormat="1" applyFont="1" applyFill="1" applyBorder="1" applyAlignment="1">
      <alignment horizontal="center" vertical="center"/>
    </xf>
    <xf numFmtId="2" fontId="25" fillId="0" borderId="2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25" fillId="24" borderId="12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2" fontId="25" fillId="24" borderId="21" xfId="0" applyNumberFormat="1" applyFont="1" applyFill="1" applyBorder="1" applyAlignment="1">
      <alignment horizontal="center" vertical="center"/>
    </xf>
    <xf numFmtId="2" fontId="22" fillId="24" borderId="21" xfId="0" applyNumberFormat="1" applyFont="1" applyFill="1" applyBorder="1" applyAlignment="1">
      <alignment horizontal="center" vertical="center"/>
    </xf>
    <xf numFmtId="4" fontId="22" fillId="24" borderId="21" xfId="0" applyNumberFormat="1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center" vertical="center"/>
    </xf>
    <xf numFmtId="0" fontId="21" fillId="16" borderId="22" xfId="0" applyFont="1" applyFill="1" applyBorder="1" applyAlignment="1">
      <alignment horizontal="center" vertical="center"/>
    </xf>
    <xf numFmtId="2" fontId="22" fillId="0" borderId="12" xfId="0" applyNumberFormat="1" applyFont="1" applyFill="1" applyBorder="1" applyAlignment="1">
      <alignment horizontal="center" vertical="center"/>
    </xf>
    <xf numFmtId="2" fontId="22" fillId="0" borderId="21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16" borderId="23" xfId="0" applyFont="1" applyFill="1" applyBorder="1" applyAlignment="1">
      <alignment horizontal="left" vertical="center" wrapText="1"/>
    </xf>
    <xf numFmtId="0" fontId="21" fillId="16" borderId="24" xfId="0" applyFont="1" applyFill="1" applyBorder="1" applyAlignment="1">
      <alignment horizontal="left" vertical="center" wrapText="1"/>
    </xf>
    <xf numFmtId="0" fontId="21" fillId="16" borderId="25" xfId="0" applyFont="1" applyFill="1" applyBorder="1" applyAlignment="1">
      <alignment horizontal="center" vertical="center" wrapText="1"/>
    </xf>
    <xf numFmtId="0" fontId="21" fillId="16" borderId="26" xfId="0" applyFont="1" applyFill="1" applyBorder="1" applyAlignment="1">
      <alignment horizontal="center" vertical="center" wrapText="1"/>
    </xf>
    <xf numFmtId="0" fontId="21" fillId="16" borderId="27" xfId="0" applyFont="1" applyFill="1" applyBorder="1" applyAlignment="1">
      <alignment horizontal="center" vertical="center"/>
    </xf>
    <xf numFmtId="0" fontId="21" fillId="16" borderId="28" xfId="0" applyFont="1" applyFill="1" applyBorder="1" applyAlignment="1">
      <alignment horizontal="center" vertic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 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0"/>
  <sheetViews>
    <sheetView showGridLines="0" tabSelected="1" zoomScalePageLayoutView="0" workbookViewId="0" topLeftCell="A1">
      <selection activeCell="T38" sqref="T38"/>
    </sheetView>
  </sheetViews>
  <sheetFormatPr defaultColWidth="9.140625" defaultRowHeight="12.75"/>
  <cols>
    <col min="1" max="1" width="17.00390625" style="0" customWidth="1"/>
    <col min="2" max="2" width="11.421875" style="0" customWidth="1"/>
    <col min="3" max="3" width="12.00390625" style="0" customWidth="1"/>
    <col min="4" max="4" width="12.140625" style="0" customWidth="1"/>
    <col min="5" max="5" width="11.421875" style="0" customWidth="1"/>
    <col min="6" max="6" width="11.57421875" style="0" customWidth="1"/>
  </cols>
  <sheetData>
    <row r="2" spans="1:8" ht="12.75" customHeight="1">
      <c r="A2" s="43" t="s">
        <v>41</v>
      </c>
      <c r="B2" s="43"/>
      <c r="C2" s="43"/>
      <c r="D2" s="43"/>
      <c r="E2" s="43"/>
      <c r="F2" s="43"/>
      <c r="G2" s="43"/>
      <c r="H2" s="43"/>
    </row>
    <row r="3" spans="1:8" ht="12.75">
      <c r="A3" s="43"/>
      <c r="B3" s="43"/>
      <c r="C3" s="43"/>
      <c r="D3" s="43"/>
      <c r="E3" s="43"/>
      <c r="F3" s="43"/>
      <c r="G3" s="43"/>
      <c r="H3" s="43"/>
    </row>
    <row r="5" spans="1:8" ht="12.75" customHeight="1">
      <c r="A5" s="44" t="s">
        <v>0</v>
      </c>
      <c r="B5" s="40">
        <v>2019</v>
      </c>
      <c r="C5" s="48">
        <v>2020</v>
      </c>
      <c r="D5" s="48"/>
      <c r="E5" s="48"/>
      <c r="F5" s="49"/>
      <c r="G5" s="46" t="s">
        <v>1</v>
      </c>
      <c r="H5" s="47"/>
    </row>
    <row r="6" spans="1:8" ht="39.75" customHeight="1">
      <c r="A6" s="45"/>
      <c r="B6" s="12" t="s">
        <v>44</v>
      </c>
      <c r="C6" s="12" t="s">
        <v>37</v>
      </c>
      <c r="D6" s="12" t="s">
        <v>38</v>
      </c>
      <c r="E6" s="12" t="s">
        <v>39</v>
      </c>
      <c r="F6" s="12" t="s">
        <v>40</v>
      </c>
      <c r="G6" s="24" t="s">
        <v>28</v>
      </c>
      <c r="H6" s="5" t="s">
        <v>29</v>
      </c>
    </row>
    <row r="7" spans="1:11" ht="12.75">
      <c r="A7" s="6" t="s">
        <v>2</v>
      </c>
      <c r="B7" s="36">
        <v>380.75</v>
      </c>
      <c r="C7" s="31">
        <v>362.13</v>
      </c>
      <c r="D7" s="31">
        <v>356.88</v>
      </c>
      <c r="E7" s="31">
        <v>339.91</v>
      </c>
      <c r="F7" s="39">
        <v>375.41</v>
      </c>
      <c r="G7" s="35">
        <f>(F7/E7-1)*100</f>
        <v>10.44394104321733</v>
      </c>
      <c r="H7" s="34">
        <f>(F7/B7-1)*100</f>
        <v>-1.4024950755088583</v>
      </c>
      <c r="J7" s="32"/>
      <c r="K7" s="32"/>
    </row>
    <row r="8" spans="1:11" ht="12.75" customHeight="1">
      <c r="A8" s="7" t="s">
        <v>7</v>
      </c>
      <c r="B8" s="37">
        <v>476.2</v>
      </c>
      <c r="C8" s="23">
        <v>490.2</v>
      </c>
      <c r="D8" s="23">
        <v>482.6</v>
      </c>
      <c r="E8" s="23">
        <v>488.5</v>
      </c>
      <c r="F8" s="13">
        <v>484</v>
      </c>
      <c r="G8" s="14">
        <f>(F8/E8-1)*100</f>
        <v>-0.92118730808598</v>
      </c>
      <c r="H8" s="13">
        <f aca="true" t="shared" si="0" ref="H8:H28">(F8/B8-1)*100</f>
        <v>1.6379672406551915</v>
      </c>
      <c r="J8" s="32"/>
      <c r="K8" s="32"/>
    </row>
    <row r="9" spans="1:11" ht="12.75">
      <c r="A9" s="7" t="s">
        <v>8</v>
      </c>
      <c r="B9" s="38">
        <v>459.93</v>
      </c>
      <c r="C9" s="8" t="s">
        <v>23</v>
      </c>
      <c r="D9" s="8" t="s">
        <v>23</v>
      </c>
      <c r="E9" s="8" t="s">
        <v>23</v>
      </c>
      <c r="F9" s="9" t="s">
        <v>23</v>
      </c>
      <c r="G9" s="14" t="s">
        <v>23</v>
      </c>
      <c r="H9" s="13" t="s">
        <v>23</v>
      </c>
      <c r="J9" s="32"/>
      <c r="K9" s="32"/>
    </row>
    <row r="10" spans="1:11" ht="12.75">
      <c r="A10" s="7" t="s">
        <v>9</v>
      </c>
      <c r="B10" s="38">
        <v>501.79</v>
      </c>
      <c r="C10" s="8">
        <v>515.71</v>
      </c>
      <c r="D10" s="8">
        <v>526.68</v>
      </c>
      <c r="E10" s="8">
        <v>539.59</v>
      </c>
      <c r="F10" s="8">
        <v>531.65</v>
      </c>
      <c r="G10" s="14">
        <f aca="true" t="shared" si="1" ref="G10:G30">(F10/E10-1)*100</f>
        <v>-1.4714876109638952</v>
      </c>
      <c r="H10" s="13">
        <f t="shared" si="0"/>
        <v>5.950696506506703</v>
      </c>
      <c r="J10" s="32"/>
      <c r="K10" s="32"/>
    </row>
    <row r="11" spans="1:11" ht="12.75">
      <c r="A11" s="7" t="s">
        <v>5</v>
      </c>
      <c r="B11" s="37" t="s">
        <v>25</v>
      </c>
      <c r="C11" s="8">
        <v>368</v>
      </c>
      <c r="D11" s="8">
        <v>355</v>
      </c>
      <c r="E11" s="8">
        <v>318</v>
      </c>
      <c r="F11" s="13" t="s">
        <v>25</v>
      </c>
      <c r="G11" s="14" t="s">
        <v>23</v>
      </c>
      <c r="H11" s="13" t="s">
        <v>23</v>
      </c>
      <c r="J11" s="32"/>
      <c r="K11" s="32"/>
    </row>
    <row r="12" spans="1:11" ht="12.75">
      <c r="A12" s="7" t="s">
        <v>10</v>
      </c>
      <c r="B12" s="37">
        <v>508.02</v>
      </c>
      <c r="C12" s="8">
        <v>605.6</v>
      </c>
      <c r="D12" s="8">
        <v>600.98</v>
      </c>
      <c r="E12" s="8">
        <v>592.9</v>
      </c>
      <c r="F12" s="9">
        <v>575.15</v>
      </c>
      <c r="G12" s="14">
        <f t="shared" si="1"/>
        <v>-2.993759487265979</v>
      </c>
      <c r="H12" s="13">
        <f t="shared" si="0"/>
        <v>13.214046691075154</v>
      </c>
      <c r="J12" s="32"/>
      <c r="K12" s="32"/>
    </row>
    <row r="13" spans="1:11" ht="12.75">
      <c r="A13" s="7" t="s">
        <v>11</v>
      </c>
      <c r="B13" s="38">
        <v>576</v>
      </c>
      <c r="C13" s="23">
        <v>664</v>
      </c>
      <c r="D13" s="23">
        <v>665</v>
      </c>
      <c r="E13" s="8">
        <v>653</v>
      </c>
      <c r="F13" s="9">
        <v>648</v>
      </c>
      <c r="G13" s="14">
        <f t="shared" si="1"/>
        <v>-0.7656967840735107</v>
      </c>
      <c r="H13" s="13">
        <f t="shared" si="0"/>
        <v>12.5</v>
      </c>
      <c r="J13" s="32"/>
      <c r="K13" s="32"/>
    </row>
    <row r="14" spans="1:11" ht="12.75">
      <c r="A14" s="7" t="s">
        <v>22</v>
      </c>
      <c r="B14" s="42">
        <v>381.17</v>
      </c>
      <c r="C14" s="8">
        <v>762.81</v>
      </c>
      <c r="D14" s="8">
        <v>791.43</v>
      </c>
      <c r="E14" s="8">
        <v>761.99</v>
      </c>
      <c r="F14" s="9">
        <v>694.76</v>
      </c>
      <c r="G14" s="14">
        <f t="shared" si="1"/>
        <v>-8.822950432420374</v>
      </c>
      <c r="H14" s="41">
        <f t="shared" si="0"/>
        <v>82.2703780465409</v>
      </c>
      <c r="J14" s="32"/>
      <c r="K14" s="32"/>
    </row>
    <row r="15" spans="1:11" ht="12.75">
      <c r="A15" s="7" t="s">
        <v>12</v>
      </c>
      <c r="B15" s="38">
        <v>500.14</v>
      </c>
      <c r="C15" s="8">
        <v>487.81</v>
      </c>
      <c r="D15" s="8">
        <v>480.39</v>
      </c>
      <c r="E15" s="8">
        <v>495.35</v>
      </c>
      <c r="F15" s="9">
        <v>498.72</v>
      </c>
      <c r="G15" s="14">
        <f t="shared" si="1"/>
        <v>0.6803270414858176</v>
      </c>
      <c r="H15" s="13">
        <f t="shared" si="0"/>
        <v>-0.2839205022593605</v>
      </c>
      <c r="J15" s="32"/>
      <c r="K15" s="32"/>
    </row>
    <row r="16" spans="1:11" ht="12.75">
      <c r="A16" s="7" t="s">
        <v>24</v>
      </c>
      <c r="B16" s="38">
        <v>527</v>
      </c>
      <c r="C16" s="8">
        <v>630</v>
      </c>
      <c r="D16" s="8">
        <v>615</v>
      </c>
      <c r="E16" s="8">
        <v>573</v>
      </c>
      <c r="F16" s="9">
        <v>573</v>
      </c>
      <c r="G16" s="14">
        <f t="shared" si="1"/>
        <v>0</v>
      </c>
      <c r="H16" s="13">
        <f t="shared" si="0"/>
        <v>8.72865275142316</v>
      </c>
      <c r="J16" s="32"/>
      <c r="K16" s="32"/>
    </row>
    <row r="17" spans="1:11" ht="12.75">
      <c r="A17" s="7" t="s">
        <v>6</v>
      </c>
      <c r="B17" s="38">
        <v>523</v>
      </c>
      <c r="C17" s="8">
        <v>652</v>
      </c>
      <c r="D17" s="8">
        <v>653</v>
      </c>
      <c r="E17" s="8">
        <v>653</v>
      </c>
      <c r="F17" s="9">
        <v>650</v>
      </c>
      <c r="G17" s="14">
        <f t="shared" si="1"/>
        <v>-0.45941807044410643</v>
      </c>
      <c r="H17" s="13">
        <f t="shared" si="0"/>
        <v>24.282982791587003</v>
      </c>
      <c r="J17" s="32"/>
      <c r="K17" s="32"/>
    </row>
    <row r="18" spans="1:11" ht="12.75">
      <c r="A18" s="7" t="s">
        <v>4</v>
      </c>
      <c r="B18" s="38">
        <v>370.55</v>
      </c>
      <c r="C18" s="8">
        <v>318.01</v>
      </c>
      <c r="D18" s="8">
        <v>351.98</v>
      </c>
      <c r="E18" s="8">
        <v>379.99</v>
      </c>
      <c r="F18" s="9">
        <v>350.73</v>
      </c>
      <c r="G18" s="14">
        <f t="shared" si="1"/>
        <v>-7.700202636911491</v>
      </c>
      <c r="H18" s="13">
        <f t="shared" si="0"/>
        <v>-5.3488058291728535</v>
      </c>
      <c r="J18" s="32"/>
      <c r="K18" s="32"/>
    </row>
    <row r="19" spans="1:11" ht="12.75">
      <c r="A19" s="7" t="s">
        <v>33</v>
      </c>
      <c r="B19" s="38" t="s">
        <v>30</v>
      </c>
      <c r="C19" s="8">
        <v>632.87</v>
      </c>
      <c r="D19" s="8">
        <v>616.83</v>
      </c>
      <c r="E19" s="8">
        <v>645.09</v>
      </c>
      <c r="F19" s="9">
        <v>630.58</v>
      </c>
      <c r="G19" s="14">
        <f t="shared" si="1"/>
        <v>-2.2492985474894978</v>
      </c>
      <c r="H19" s="13" t="s">
        <v>23</v>
      </c>
      <c r="J19" s="32"/>
      <c r="K19" s="32"/>
    </row>
    <row r="20" spans="1:11" ht="12.75">
      <c r="A20" s="7" t="s">
        <v>13</v>
      </c>
      <c r="B20" s="37">
        <v>474.13</v>
      </c>
      <c r="C20" s="8">
        <v>489.6</v>
      </c>
      <c r="D20" s="8">
        <v>483.91</v>
      </c>
      <c r="E20" s="23">
        <v>496.64</v>
      </c>
      <c r="F20" s="13">
        <v>501.68</v>
      </c>
      <c r="G20" s="14">
        <f t="shared" si="1"/>
        <v>1.014819587628879</v>
      </c>
      <c r="H20" s="13">
        <f t="shared" si="0"/>
        <v>5.810642650749798</v>
      </c>
      <c r="J20" s="32"/>
      <c r="K20" s="32"/>
    </row>
    <row r="21" spans="1:11" ht="12.75">
      <c r="A21" s="7" t="s">
        <v>14</v>
      </c>
      <c r="B21" s="38">
        <v>575</v>
      </c>
      <c r="C21" s="8">
        <v>560</v>
      </c>
      <c r="D21" s="8">
        <v>578</v>
      </c>
      <c r="E21" s="8">
        <v>553</v>
      </c>
      <c r="F21" s="9">
        <v>564</v>
      </c>
      <c r="G21" s="14">
        <f t="shared" si="1"/>
        <v>1.9891500904159143</v>
      </c>
      <c r="H21" s="13">
        <f t="shared" si="0"/>
        <v>-1.9130434782608674</v>
      </c>
      <c r="J21" s="32"/>
      <c r="K21" s="32"/>
    </row>
    <row r="22" spans="1:11" ht="12.75">
      <c r="A22" s="7" t="s">
        <v>3</v>
      </c>
      <c r="B22" s="38" t="s">
        <v>30</v>
      </c>
      <c r="C22" s="8" t="s">
        <v>30</v>
      </c>
      <c r="D22" s="8">
        <v>460.92</v>
      </c>
      <c r="E22" s="8" t="s">
        <v>30</v>
      </c>
      <c r="F22" s="8" t="s">
        <v>30</v>
      </c>
      <c r="G22" s="14" t="s">
        <v>23</v>
      </c>
      <c r="H22" s="13" t="s">
        <v>23</v>
      </c>
      <c r="J22" s="32"/>
      <c r="K22" s="32"/>
    </row>
    <row r="23" spans="1:11" ht="12.75">
      <c r="A23" s="7" t="s">
        <v>18</v>
      </c>
      <c r="B23" s="38">
        <v>248.38</v>
      </c>
      <c r="C23" s="8">
        <v>261.62</v>
      </c>
      <c r="D23" s="8">
        <v>246.88</v>
      </c>
      <c r="E23" s="8">
        <v>211.12</v>
      </c>
      <c r="F23" s="9">
        <v>209.05</v>
      </c>
      <c r="G23" s="14">
        <f t="shared" si="1"/>
        <v>-0.9804850322091663</v>
      </c>
      <c r="H23" s="13">
        <f>(F23/B23-1)*100</f>
        <v>-15.834608261534743</v>
      </c>
      <c r="J23" s="32"/>
      <c r="K23" s="32"/>
    </row>
    <row r="24" spans="1:11" ht="12.75">
      <c r="A24" s="7" t="s">
        <v>15</v>
      </c>
      <c r="B24" s="38">
        <v>353.75</v>
      </c>
      <c r="C24" s="8">
        <v>384.53</v>
      </c>
      <c r="D24" s="8">
        <v>384.53</v>
      </c>
      <c r="E24" s="8">
        <v>332.89</v>
      </c>
      <c r="F24" s="9">
        <v>332.89</v>
      </c>
      <c r="G24" s="14">
        <f t="shared" si="1"/>
        <v>0</v>
      </c>
      <c r="H24" s="13">
        <f t="shared" si="0"/>
        <v>-5.896819787985875</v>
      </c>
      <c r="J24" s="32"/>
      <c r="K24" s="32"/>
    </row>
    <row r="25" spans="1:11" ht="12.75">
      <c r="A25" s="7" t="s">
        <v>16</v>
      </c>
      <c r="B25" s="38">
        <v>444.91</v>
      </c>
      <c r="C25" s="8">
        <v>470.31</v>
      </c>
      <c r="D25" s="8">
        <v>489.27</v>
      </c>
      <c r="E25" s="8">
        <v>485.09</v>
      </c>
      <c r="F25" s="8">
        <v>521.86</v>
      </c>
      <c r="G25" s="14">
        <f t="shared" si="1"/>
        <v>7.580036694221692</v>
      </c>
      <c r="H25" s="13">
        <f t="shared" si="0"/>
        <v>17.295632824616213</v>
      </c>
      <c r="J25" s="32"/>
      <c r="K25" s="32"/>
    </row>
    <row r="26" spans="1:11" ht="12.75">
      <c r="A26" s="7" t="s">
        <v>19</v>
      </c>
      <c r="B26" s="38">
        <v>489.03</v>
      </c>
      <c r="C26" s="8">
        <v>471.71</v>
      </c>
      <c r="D26" s="8">
        <v>478.3</v>
      </c>
      <c r="E26" s="8">
        <v>496.51</v>
      </c>
      <c r="F26" s="9">
        <v>499.76</v>
      </c>
      <c r="G26" s="14">
        <f t="shared" si="1"/>
        <v>0.6545688908581981</v>
      </c>
      <c r="H26" s="13">
        <f t="shared" si="0"/>
        <v>2.194139418849561</v>
      </c>
      <c r="J26" s="32"/>
      <c r="K26" s="32"/>
    </row>
    <row r="27" spans="1:11" ht="12.75">
      <c r="A27" s="7" t="s">
        <v>17</v>
      </c>
      <c r="B27" s="38">
        <v>486.99</v>
      </c>
      <c r="C27" s="8">
        <v>529.51</v>
      </c>
      <c r="D27" s="8">
        <v>532.66</v>
      </c>
      <c r="E27" s="8">
        <v>547.03</v>
      </c>
      <c r="F27" s="9">
        <v>558.45</v>
      </c>
      <c r="G27" s="14">
        <f t="shared" si="1"/>
        <v>2.0876368754912944</v>
      </c>
      <c r="H27" s="13">
        <f t="shared" si="0"/>
        <v>14.673812603954905</v>
      </c>
      <c r="J27" s="32"/>
      <c r="K27" s="32"/>
    </row>
    <row r="28" spans="1:11" ht="12.75">
      <c r="A28" s="7" t="s">
        <v>20</v>
      </c>
      <c r="B28" s="38">
        <v>487.13</v>
      </c>
      <c r="C28" s="8">
        <v>525.39</v>
      </c>
      <c r="D28" s="8">
        <v>528.78</v>
      </c>
      <c r="E28" s="8">
        <v>543.43</v>
      </c>
      <c r="F28" s="9">
        <v>554.26</v>
      </c>
      <c r="G28" s="14">
        <f t="shared" si="1"/>
        <v>1.992896969250868</v>
      </c>
      <c r="H28" s="13">
        <f t="shared" si="0"/>
        <v>13.780715620060358</v>
      </c>
      <c r="J28" s="32"/>
      <c r="K28" s="32"/>
    </row>
    <row r="29" spans="1:11" ht="12.75">
      <c r="A29" s="7" t="s">
        <v>34</v>
      </c>
      <c r="B29" s="38" t="s">
        <v>23</v>
      </c>
      <c r="C29" s="8">
        <v>555</v>
      </c>
      <c r="D29" s="8">
        <v>565</v>
      </c>
      <c r="E29" s="8">
        <v>562.5</v>
      </c>
      <c r="F29" s="9">
        <v>557.5</v>
      </c>
      <c r="G29" s="14">
        <f t="shared" si="1"/>
        <v>-0.8888888888888835</v>
      </c>
      <c r="H29" s="13" t="s">
        <v>23</v>
      </c>
      <c r="J29" s="32"/>
      <c r="K29" s="32"/>
    </row>
    <row r="30" spans="1:11" ht="12.75">
      <c r="A30" s="7" t="s">
        <v>35</v>
      </c>
      <c r="B30" s="19" t="s">
        <v>23</v>
      </c>
      <c r="C30" s="8">
        <v>533.59</v>
      </c>
      <c r="D30" s="8">
        <v>547.51</v>
      </c>
      <c r="E30" s="8">
        <v>542.86</v>
      </c>
      <c r="F30" s="9">
        <v>545.29</v>
      </c>
      <c r="G30" s="14">
        <f t="shared" si="1"/>
        <v>0.4476292230040757</v>
      </c>
      <c r="H30" s="13" t="s">
        <v>23</v>
      </c>
      <c r="J30" s="32"/>
      <c r="K30" s="32"/>
    </row>
    <row r="31" spans="1:11" ht="12.75">
      <c r="A31" s="27" t="s">
        <v>21</v>
      </c>
      <c r="B31" s="18">
        <v>500.45</v>
      </c>
      <c r="C31" s="17">
        <v>544.71</v>
      </c>
      <c r="D31" s="17">
        <v>545.89</v>
      </c>
      <c r="E31" s="17">
        <v>552.97</v>
      </c>
      <c r="F31" s="17">
        <v>557</v>
      </c>
      <c r="G31" s="15">
        <f>(F31/E31-1)*100</f>
        <v>0.7287917970233426</v>
      </c>
      <c r="H31" s="16">
        <f>(F31/B31-1)*100</f>
        <v>11.299830152862423</v>
      </c>
      <c r="J31" s="32"/>
      <c r="K31" s="32"/>
    </row>
    <row r="32" spans="1:11" s="26" customFormat="1" ht="12.75">
      <c r="A32" s="28"/>
      <c r="B32" s="29"/>
      <c r="C32" s="29"/>
      <c r="D32" s="29"/>
      <c r="E32" s="29"/>
      <c r="F32" s="29"/>
      <c r="G32" s="30"/>
      <c r="H32" s="30"/>
      <c r="J32" s="33"/>
      <c r="K32" s="33"/>
    </row>
    <row r="33" spans="1:8" ht="12.75">
      <c r="A33" s="21" t="s">
        <v>31</v>
      </c>
      <c r="B33" s="21"/>
      <c r="C33" s="20"/>
      <c r="D33" s="11"/>
      <c r="E33" s="11"/>
      <c r="F33" s="11"/>
      <c r="G33" s="11"/>
      <c r="H33" s="11"/>
    </row>
    <row r="34" spans="1:8" ht="12.75">
      <c r="A34" s="2" t="s">
        <v>42</v>
      </c>
      <c r="B34" s="4"/>
      <c r="C34" s="4"/>
      <c r="D34" s="3"/>
      <c r="E34" s="3"/>
      <c r="F34" s="1"/>
      <c r="G34" s="1"/>
      <c r="H34" s="1"/>
    </row>
    <row r="35" spans="1:8" ht="12.75">
      <c r="A35" s="2" t="s">
        <v>43</v>
      </c>
      <c r="B35" s="4"/>
      <c r="C35" s="4"/>
      <c r="E35" s="22"/>
      <c r="F35" s="1"/>
      <c r="G35" s="1"/>
      <c r="H35" s="1"/>
    </row>
    <row r="36" spans="1:8" ht="12.75">
      <c r="A36" s="2" t="s">
        <v>26</v>
      </c>
      <c r="B36" s="2"/>
      <c r="C36" s="4"/>
      <c r="D36" s="3"/>
      <c r="E36" s="22"/>
      <c r="F36" s="1"/>
      <c r="G36" s="1"/>
      <c r="H36" s="1"/>
    </row>
    <row r="37" spans="1:5" ht="12.75">
      <c r="A37" s="25" t="s">
        <v>27</v>
      </c>
      <c r="E37" s="10"/>
    </row>
    <row r="38" ht="12.75">
      <c r="G38" s="2"/>
    </row>
    <row r="39" ht="12.75">
      <c r="H39" s="2" t="s">
        <v>32</v>
      </c>
    </row>
    <row r="40" ht="12.75">
      <c r="F40" s="2" t="s">
        <v>36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2016-05-02T07:48:40Z</cp:lastPrinted>
  <dcterms:created xsi:type="dcterms:W3CDTF">2010-08-23T07:21:46Z</dcterms:created>
  <dcterms:modified xsi:type="dcterms:W3CDTF">2020-02-07T07:37:29Z</dcterms:modified>
  <cp:category/>
  <cp:version/>
  <cp:contentType/>
  <cp:contentStatus/>
</cp:coreProperties>
</file>