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2020 04-07" sheetId="1" r:id="rId1"/>
  </sheets>
  <definedNames/>
  <calcPr fullCalcOnLoad="1"/>
</workbook>
</file>

<file path=xl/sharedStrings.xml><?xml version="1.0" encoding="utf-8"?>
<sst xmlns="http://schemas.openxmlformats.org/spreadsheetml/2006/main" count="68" uniqueCount="42">
  <si>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</si>
  <si>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</si>
  <si>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</si>
  <si>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</si>
  <si>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</si>
  <si>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</si>
  <si>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</si>
  <si>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</si>
  <si>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</si>
  <si>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</si>
  <si>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</si>
  <si>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</si>
  <si>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</si>
  <si>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Olandija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</si>
  <si>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</si>
  <si>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</si>
  <si>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</si>
  <si>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</si>
  <si>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</si>
  <si>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</si>
  <si>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</si>
  <si>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</si>
  <si>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</t>
  </si>
  <si>
    <t>● – konfidencialūs duomenys</t>
  </si>
  <si>
    <t>… - nėra duomenų</t>
  </si>
  <si>
    <t>savaitės**</t>
  </si>
  <si>
    <t>metų***</t>
  </si>
  <si>
    <t>…</t>
  </si>
  <si>
    <t>*ne vyresnių kaip 12 mėn. ir sunkesnių nei 13 kg skerdenų svorio</t>
  </si>
  <si>
    <t>Vengrija</t>
  </si>
  <si>
    <t>Portugalija</t>
  </si>
  <si>
    <t>Slovėnija</t>
  </si>
  <si>
    <t>4 sav. 
(01 20–26)</t>
  </si>
  <si>
    <t>5 sav. 
(01 27–02 02)</t>
  </si>
  <si>
    <t>6 sav. 
(02 03–09)</t>
  </si>
  <si>
    <t>Pastaba. Nuo 2019 m. ES vidutinės kainos pateikiamos be Jungtinės Karalystės duomenų.</t>
  </si>
  <si>
    <t>Avių* supirkimo kainos Europos Sąjungos valstybėse 2020 m. 4–7 sav., EUR/100 kg skerdenų (be PVM)</t>
  </si>
  <si>
    <t>** lyginant 2020 m. 7 savaitę su 2020 m. 6 savaite</t>
  </si>
  <si>
    <t xml:space="preserve">*** lyginant 2020 m. 7 savaitę su 2019 m. 7 savaite </t>
  </si>
  <si>
    <t>7 sav. 
(02 10–16)</t>
  </si>
  <si>
    <t>7 sav. 
(02 11–17)</t>
  </si>
  <si>
    <t>Šaltinis – EK.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</si>
</sst>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0"/>
    <numFmt numFmtId="191" formatCode="0.0000000"/>
    <numFmt numFmtId="192" formatCode="&quot;c&quot;"/>
    <numFmt numFmtId="193" formatCode="[$€-2]\ ###,000_);[Red]\([$€-2]\ ###,00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1499300003051757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 tint="-0.149959996342659"/>
      </top>
      <bottom style="thin">
        <color indexed="9"/>
      </bottom>
    </border>
    <border diagonalDown="1">
      <left style="thin">
        <color theme="0" tint="-0.24993999302387238"/>
      </left>
      <right>
        <color indexed="63"/>
      </right>
      <top style="thin">
        <color theme="0" tint="-0.149959996342659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1499300003051757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1" fillId="16" borderId="10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vertical="center"/>
    </xf>
    <xf numFmtId="0" fontId="21" fillId="24" borderId="11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0" fontId="21" fillId="16" borderId="13" xfId="0" applyFont="1" applyFill="1" applyBorder="1" applyAlignment="1">
      <alignment horizontal="center" vertical="center" wrapText="1"/>
    </xf>
    <xf numFmtId="2" fontId="22" fillId="24" borderId="12" xfId="0" applyNumberFormat="1" applyFont="1" applyFill="1" applyBorder="1" applyAlignment="1">
      <alignment horizontal="center" vertical="center"/>
    </xf>
    <xf numFmtId="2" fontId="22" fillId="24" borderId="11" xfId="0" applyNumberFormat="1" applyFont="1" applyFill="1" applyBorder="1" applyAlignment="1">
      <alignment horizontal="center" vertical="center"/>
    </xf>
    <xf numFmtId="2" fontId="25" fillId="25" borderId="14" xfId="0" applyNumberFormat="1" applyFont="1" applyFill="1" applyBorder="1" applyAlignment="1">
      <alignment horizontal="center" vertical="center"/>
    </xf>
    <xf numFmtId="2" fontId="25" fillId="25" borderId="12" xfId="0" applyNumberFormat="1" applyFont="1" applyFill="1" applyBorder="1" applyAlignment="1">
      <alignment horizontal="center" vertical="center"/>
    </xf>
    <xf numFmtId="4" fontId="25" fillId="25" borderId="15" xfId="0" applyNumberFormat="1" applyFont="1" applyFill="1" applyBorder="1" applyAlignment="1">
      <alignment horizontal="center" vertical="center"/>
    </xf>
    <xf numFmtId="4" fontId="25" fillId="25" borderId="16" xfId="0" applyNumberFormat="1" applyFont="1" applyFill="1" applyBorder="1" applyAlignment="1">
      <alignment horizontal="center" vertical="center"/>
    </xf>
    <xf numFmtId="4" fontId="22" fillId="24" borderId="17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2" fontId="22" fillId="24" borderId="0" xfId="0" applyNumberFormat="1" applyFont="1" applyFill="1" applyBorder="1" applyAlignment="1">
      <alignment horizontal="center" vertical="center"/>
    </xf>
    <xf numFmtId="0" fontId="21" fillId="16" borderId="18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9" xfId="0" applyFont="1" applyFill="1" applyBorder="1" applyAlignment="1">
      <alignment horizontal="left" vertical="center"/>
    </xf>
    <xf numFmtId="0" fontId="24" fillId="0" borderId="20" xfId="0" applyFont="1" applyFill="1" applyBorder="1" applyAlignment="1">
      <alignment horizontal="left" vertical="center"/>
    </xf>
    <xf numFmtId="4" fontId="25" fillId="0" borderId="20" xfId="0" applyNumberFormat="1" applyFont="1" applyFill="1" applyBorder="1" applyAlignment="1">
      <alignment horizontal="center" vertical="center"/>
    </xf>
    <xf numFmtId="2" fontId="25" fillId="0" borderId="20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2" fontId="25" fillId="24" borderId="12" xfId="0" applyNumberFormat="1" applyFont="1" applyFill="1" applyBorder="1" applyAlignment="1">
      <alignment horizontal="center" vertical="center"/>
    </xf>
    <xf numFmtId="2" fontId="25" fillId="24" borderId="11" xfId="0" applyNumberFormat="1" applyFont="1" applyFill="1" applyBorder="1" applyAlignment="1">
      <alignment horizontal="center" vertical="center"/>
    </xf>
    <xf numFmtId="0" fontId="21" fillId="16" borderId="21" xfId="0" applyFont="1" applyFill="1" applyBorder="1" applyAlignment="1">
      <alignment horizontal="center" vertical="center"/>
    </xf>
    <xf numFmtId="2" fontId="22" fillId="0" borderId="12" xfId="0" applyNumberFormat="1" applyFont="1" applyFill="1" applyBorder="1" applyAlignment="1">
      <alignment horizontal="center" vertical="center"/>
    </xf>
    <xf numFmtId="2" fontId="25" fillId="24" borderId="17" xfId="0" applyNumberFormat="1" applyFont="1" applyFill="1" applyBorder="1" applyAlignment="1">
      <alignment horizontal="center" vertical="center"/>
    </xf>
    <xf numFmtId="2" fontId="22" fillId="24" borderId="17" xfId="0" applyNumberFormat="1" applyFont="1" applyFill="1" applyBorder="1" applyAlignment="1">
      <alignment horizontal="center" vertical="center"/>
    </xf>
    <xf numFmtId="4" fontId="22" fillId="0" borderId="17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center" wrapText="1"/>
    </xf>
    <xf numFmtId="0" fontId="21" fillId="16" borderId="22" xfId="0" applyFont="1" applyFill="1" applyBorder="1" applyAlignment="1">
      <alignment horizontal="left" vertical="center" wrapText="1"/>
    </xf>
    <xf numFmtId="0" fontId="21" fillId="16" borderId="23" xfId="0" applyFont="1" applyFill="1" applyBorder="1" applyAlignment="1">
      <alignment horizontal="left" vertical="center" wrapText="1"/>
    </xf>
    <xf numFmtId="0" fontId="21" fillId="16" borderId="24" xfId="0" applyFont="1" applyFill="1" applyBorder="1" applyAlignment="1">
      <alignment horizontal="center" vertical="center" wrapText="1"/>
    </xf>
    <xf numFmtId="0" fontId="21" fillId="16" borderId="25" xfId="0" applyFont="1" applyFill="1" applyBorder="1" applyAlignment="1">
      <alignment horizontal="center" vertical="center" wrapText="1"/>
    </xf>
    <xf numFmtId="0" fontId="21" fillId="16" borderId="26" xfId="0" applyFont="1" applyFill="1" applyBorder="1" applyAlignment="1">
      <alignment horizontal="center" vertical="center"/>
    </xf>
    <xf numFmtId="0" fontId="21" fillId="16" borderId="27" xfId="0" applyFont="1" applyFill="1" applyBorder="1" applyAlignment="1">
      <alignment horizontal="center" vertical="center"/>
    </xf>
    <xf numFmtId="4" fontId="25" fillId="24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 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showGridLines="0" tabSelected="1" zoomScalePageLayoutView="0" workbookViewId="0" topLeftCell="A1">
      <selection activeCell="K15" sqref="K15"/>
    </sheetView>
  </sheetViews>
  <sheetFormatPr defaultColWidth="9.140625" defaultRowHeight="12.75"/>
  <cols>
    <col min="1" max="1" width="17.00390625" style="0" customWidth="1"/>
    <col min="2" max="2" width="11.421875" style="0" customWidth="1"/>
    <col min="3" max="3" width="12.00390625" style="0" customWidth="1"/>
    <col min="4" max="4" width="12.140625" style="0" customWidth="1"/>
    <col min="5" max="5" width="11.421875" style="0" customWidth="1"/>
    <col min="6" max="6" width="11.57421875" style="0" customWidth="1"/>
  </cols>
  <sheetData>
    <row r="2" spans="1:8" ht="12.75" customHeight="1">
      <c r="A2" s="41" t="s">
        <v>36</v>
      </c>
      <c r="B2" s="41"/>
      <c r="C2" s="41"/>
      <c r="D2" s="41"/>
      <c r="E2" s="41"/>
      <c r="F2" s="41"/>
      <c r="G2" s="41"/>
      <c r="H2" s="41"/>
    </row>
    <row r="3" spans="1:8" ht="12.75">
      <c r="A3" s="41"/>
      <c r="B3" s="41"/>
      <c r="C3" s="41"/>
      <c r="D3" s="41"/>
      <c r="E3" s="41"/>
      <c r="F3" s="41"/>
      <c r="G3" s="41"/>
      <c r="H3" s="41"/>
    </row>
    <row r="5" spans="1:8" ht="12.75" customHeight="1">
      <c r="A5" s="42" t="s">
        <v>0</v>
      </c>
      <c r="B5" s="34">
        <v>2019</v>
      </c>
      <c r="C5" s="46">
        <v>2020</v>
      </c>
      <c r="D5" s="46"/>
      <c r="E5" s="46"/>
      <c r="F5" s="47"/>
      <c r="G5" s="44" t="s">
        <v>1</v>
      </c>
      <c r="H5" s="45"/>
    </row>
    <row r="6" spans="1:8" ht="39.75" customHeight="1">
      <c r="A6" s="43"/>
      <c r="B6" s="12" t="s">
        <v>40</v>
      </c>
      <c r="C6" s="12" t="s">
        <v>32</v>
      </c>
      <c r="D6" s="12" t="s">
        <v>33</v>
      </c>
      <c r="E6" s="12" t="s">
        <v>34</v>
      </c>
      <c r="F6" s="12" t="s">
        <v>39</v>
      </c>
      <c r="G6" s="24" t="s">
        <v>25</v>
      </c>
      <c r="H6" s="5" t="s">
        <v>26</v>
      </c>
    </row>
    <row r="7" spans="1:11" ht="12.75">
      <c r="A7" s="6" t="s">
        <v>2</v>
      </c>
      <c r="B7" s="36">
        <v>467.25</v>
      </c>
      <c r="C7" s="31">
        <v>339.91</v>
      </c>
      <c r="D7" s="31">
        <v>375.41</v>
      </c>
      <c r="E7" s="31" t="s">
        <v>22</v>
      </c>
      <c r="F7" s="48">
        <v>422.28000000000003</v>
      </c>
      <c r="G7" s="33" t="s">
        <v>20</v>
      </c>
      <c r="H7" s="32">
        <f>(F7/B7-1)*100</f>
        <v>-9.624398073836272</v>
      </c>
      <c r="J7" s="49"/>
      <c r="K7" s="49"/>
    </row>
    <row r="8" spans="1:11" ht="12.75" customHeight="1">
      <c r="A8" s="7" t="s">
        <v>7</v>
      </c>
      <c r="B8" s="37">
        <v>485</v>
      </c>
      <c r="C8" s="23">
        <v>488.5</v>
      </c>
      <c r="D8" s="23">
        <v>484</v>
      </c>
      <c r="E8" s="23">
        <v>505.5</v>
      </c>
      <c r="F8" s="13">
        <v>514.9</v>
      </c>
      <c r="G8" s="14">
        <f>(F8/E8-1)*100</f>
        <v>1.8595450049455842</v>
      </c>
      <c r="H8" s="13">
        <f aca="true" t="shared" si="0" ref="H7:H25">(F8/B8-1)*100</f>
        <v>6.164948453608243</v>
      </c>
      <c r="J8" s="49"/>
      <c r="K8" s="49"/>
    </row>
    <row r="9" spans="1:11" ht="12.75">
      <c r="A9" s="7" t="s">
        <v>8</v>
      </c>
      <c r="B9" s="19">
        <v>450.87</v>
      </c>
      <c r="C9" s="8" t="s">
        <v>20</v>
      </c>
      <c r="D9" s="8" t="s">
        <v>20</v>
      </c>
      <c r="E9" s="8" t="s">
        <v>20</v>
      </c>
      <c r="F9" s="9" t="s">
        <v>20</v>
      </c>
      <c r="G9" s="14" t="s">
        <v>20</v>
      </c>
      <c r="H9" s="13" t="s">
        <v>20</v>
      </c>
      <c r="J9" s="49"/>
      <c r="K9" s="49"/>
    </row>
    <row r="10" spans="1:11" ht="12.75">
      <c r="A10" s="7" t="s">
        <v>9</v>
      </c>
      <c r="B10" s="19">
        <v>519.73</v>
      </c>
      <c r="C10" s="8">
        <v>539.59</v>
      </c>
      <c r="D10" s="8">
        <v>531.65</v>
      </c>
      <c r="E10" s="8">
        <v>549.91</v>
      </c>
      <c r="F10" s="8">
        <v>519.84</v>
      </c>
      <c r="G10" s="14">
        <f aca="true" t="shared" si="1" ref="G10:G27">(F10/E10-1)*100</f>
        <v>-5.468167518321165</v>
      </c>
      <c r="H10" s="13">
        <f t="shared" si="0"/>
        <v>0.02116483558771698</v>
      </c>
      <c r="J10" s="49"/>
      <c r="K10" s="49"/>
    </row>
    <row r="11" spans="1:11" ht="12.75">
      <c r="A11" s="7" t="s">
        <v>5</v>
      </c>
      <c r="B11" s="37" t="s">
        <v>22</v>
      </c>
      <c r="C11" s="8">
        <v>318</v>
      </c>
      <c r="D11" s="8" t="s">
        <v>22</v>
      </c>
      <c r="E11" s="8" t="s">
        <v>22</v>
      </c>
      <c r="F11" s="8" t="s">
        <v>22</v>
      </c>
      <c r="G11" s="14" t="s">
        <v>20</v>
      </c>
      <c r="H11" s="13" t="s">
        <v>20</v>
      </c>
      <c r="J11" s="49"/>
      <c r="K11" s="49"/>
    </row>
    <row r="12" spans="1:11" ht="12.75">
      <c r="A12" s="7" t="s">
        <v>10</v>
      </c>
      <c r="B12" s="37">
        <v>508.02</v>
      </c>
      <c r="C12" s="8">
        <v>592.9</v>
      </c>
      <c r="D12" s="8">
        <v>575.15</v>
      </c>
      <c r="E12" s="8">
        <v>570.74</v>
      </c>
      <c r="F12" s="9">
        <v>570.59</v>
      </c>
      <c r="G12" s="14">
        <f t="shared" si="1"/>
        <v>-0.026281669411631903</v>
      </c>
      <c r="H12" s="13">
        <f t="shared" si="0"/>
        <v>12.316444234478974</v>
      </c>
      <c r="J12" s="49"/>
      <c r="K12" s="49"/>
    </row>
    <row r="13" spans="1:11" ht="12.75">
      <c r="A13" s="7" t="s">
        <v>11</v>
      </c>
      <c r="B13" s="19">
        <v>570</v>
      </c>
      <c r="C13" s="23">
        <v>653</v>
      </c>
      <c r="D13" s="23">
        <v>648</v>
      </c>
      <c r="E13" s="8">
        <v>645</v>
      </c>
      <c r="F13" s="9">
        <v>642</v>
      </c>
      <c r="G13" s="14">
        <f t="shared" si="1"/>
        <v>-0.46511627906976605</v>
      </c>
      <c r="H13" s="13">
        <f t="shared" si="0"/>
        <v>12.631578947368416</v>
      </c>
      <c r="J13" s="49"/>
      <c r="K13" s="49"/>
    </row>
    <row r="14" spans="1:11" ht="12.75">
      <c r="A14" s="7" t="s">
        <v>19</v>
      </c>
      <c r="B14" s="37">
        <v>372.14</v>
      </c>
      <c r="C14" s="8">
        <v>761.99</v>
      </c>
      <c r="D14" s="8">
        <v>694.76</v>
      </c>
      <c r="E14" s="8">
        <v>747.54</v>
      </c>
      <c r="F14" s="9">
        <v>669.0838</v>
      </c>
      <c r="G14" s="14">
        <f t="shared" si="1"/>
        <v>-10.495251090242663</v>
      </c>
      <c r="H14" s="35">
        <f t="shared" si="0"/>
        <v>79.79357231149568</v>
      </c>
      <c r="J14" s="49"/>
      <c r="K14" s="49"/>
    </row>
    <row r="15" spans="1:11" ht="12.75">
      <c r="A15" s="7" t="s">
        <v>12</v>
      </c>
      <c r="B15" s="19">
        <v>494.23</v>
      </c>
      <c r="C15" s="8">
        <v>495.35</v>
      </c>
      <c r="D15" s="8">
        <v>498.72</v>
      </c>
      <c r="E15" s="8">
        <v>509.47</v>
      </c>
      <c r="F15" s="8" t="s">
        <v>27</v>
      </c>
      <c r="G15" s="14" t="s">
        <v>20</v>
      </c>
      <c r="H15" s="13" t="s">
        <v>20</v>
      </c>
      <c r="J15" s="49"/>
      <c r="K15" s="49"/>
    </row>
    <row r="16" spans="1:11" ht="12.75">
      <c r="A16" s="7" t="s">
        <v>21</v>
      </c>
      <c r="B16" s="19">
        <v>526</v>
      </c>
      <c r="C16" s="8">
        <v>573</v>
      </c>
      <c r="D16" s="8">
        <v>573</v>
      </c>
      <c r="E16" s="8">
        <v>573</v>
      </c>
      <c r="F16" s="9">
        <v>569</v>
      </c>
      <c r="G16" s="14">
        <f t="shared" si="1"/>
        <v>-0.6980802792321161</v>
      </c>
      <c r="H16" s="13">
        <f t="shared" si="0"/>
        <v>8.174904942965778</v>
      </c>
      <c r="J16" s="49"/>
      <c r="K16" s="49"/>
    </row>
    <row r="17" spans="1:11" ht="12.75">
      <c r="A17" s="7" t="s">
        <v>6</v>
      </c>
      <c r="B17" s="19">
        <v>524</v>
      </c>
      <c r="C17" s="8">
        <v>653</v>
      </c>
      <c r="D17" s="8">
        <v>650</v>
      </c>
      <c r="E17" s="8">
        <v>644</v>
      </c>
      <c r="F17" s="9">
        <v>641</v>
      </c>
      <c r="G17" s="14">
        <f t="shared" si="1"/>
        <v>-0.46583850931677384</v>
      </c>
      <c r="H17" s="13">
        <f t="shared" si="0"/>
        <v>22.32824427480915</v>
      </c>
      <c r="J17" s="49"/>
      <c r="K17" s="49"/>
    </row>
    <row r="18" spans="1:11" ht="12.75">
      <c r="A18" s="7" t="s">
        <v>4</v>
      </c>
      <c r="B18" s="19">
        <v>398.23</v>
      </c>
      <c r="C18" s="8">
        <v>379.99</v>
      </c>
      <c r="D18" s="8">
        <v>350.73</v>
      </c>
      <c r="E18" s="8">
        <v>423.7</v>
      </c>
      <c r="F18" s="9">
        <v>353.432</v>
      </c>
      <c r="G18" s="14">
        <f t="shared" si="1"/>
        <v>-16.58437573755015</v>
      </c>
      <c r="H18" s="13">
        <f t="shared" si="0"/>
        <v>-11.249278055395129</v>
      </c>
      <c r="J18" s="49"/>
      <c r="K18" s="49"/>
    </row>
    <row r="19" spans="1:11" ht="12.75">
      <c r="A19" s="7" t="s">
        <v>29</v>
      </c>
      <c r="B19" s="19" t="s">
        <v>27</v>
      </c>
      <c r="C19" s="8">
        <v>645.09</v>
      </c>
      <c r="D19" s="8">
        <v>630.58</v>
      </c>
      <c r="E19" s="8">
        <v>593.04</v>
      </c>
      <c r="F19" s="9">
        <v>647.0095</v>
      </c>
      <c r="G19" s="14">
        <f t="shared" si="1"/>
        <v>9.100482260893038</v>
      </c>
      <c r="H19" s="13" t="s">
        <v>20</v>
      </c>
      <c r="J19" s="49"/>
      <c r="K19" s="49"/>
    </row>
    <row r="20" spans="1:11" ht="12.75">
      <c r="A20" s="7" t="s">
        <v>13</v>
      </c>
      <c r="B20" s="37">
        <v>488.55</v>
      </c>
      <c r="C20" s="8">
        <v>496.64</v>
      </c>
      <c r="D20" s="8">
        <v>501.68</v>
      </c>
      <c r="E20" s="23">
        <v>513.5</v>
      </c>
      <c r="F20" s="13">
        <v>506.39</v>
      </c>
      <c r="G20" s="14">
        <f t="shared" si="1"/>
        <v>-1.3846153846153841</v>
      </c>
      <c r="H20" s="13">
        <f t="shared" si="0"/>
        <v>3.651622147170186</v>
      </c>
      <c r="J20" s="49"/>
      <c r="K20" s="49"/>
    </row>
    <row r="21" spans="1:11" ht="12.75">
      <c r="A21" s="7" t="s">
        <v>14</v>
      </c>
      <c r="B21" s="19">
        <v>587</v>
      </c>
      <c r="C21" s="8">
        <v>553</v>
      </c>
      <c r="D21" s="8">
        <v>564</v>
      </c>
      <c r="E21" s="8">
        <v>578</v>
      </c>
      <c r="F21" s="9">
        <v>564</v>
      </c>
      <c r="G21" s="14">
        <f t="shared" si="1"/>
        <v>-2.422145328719727</v>
      </c>
      <c r="H21" s="13">
        <f t="shared" si="0"/>
        <v>-3.918228279386715</v>
      </c>
      <c r="J21" s="49"/>
      <c r="K21" s="49"/>
    </row>
    <row r="22" spans="1:11" ht="12.75">
      <c r="A22" s="7" t="s">
        <v>3</v>
      </c>
      <c r="B22" s="19" t="s">
        <v>27</v>
      </c>
      <c r="C22" s="8" t="s">
        <v>27</v>
      </c>
      <c r="D22" s="8" t="s">
        <v>27</v>
      </c>
      <c r="E22" s="8" t="s">
        <v>27</v>
      </c>
      <c r="F22" s="8">
        <v>467.60020000000003</v>
      </c>
      <c r="G22" s="14" t="s">
        <v>20</v>
      </c>
      <c r="H22" s="13" t="s">
        <v>20</v>
      </c>
      <c r="J22" s="49"/>
      <c r="K22" s="49"/>
    </row>
    <row r="23" spans="1:11" ht="12.75">
      <c r="A23" s="7" t="s">
        <v>17</v>
      </c>
      <c r="B23" s="19">
        <v>241.42</v>
      </c>
      <c r="C23" s="8">
        <v>211.12</v>
      </c>
      <c r="D23" s="8">
        <v>209.05</v>
      </c>
      <c r="E23" s="8">
        <v>252.58</v>
      </c>
      <c r="F23" s="9">
        <v>242.74300000000002</v>
      </c>
      <c r="G23" s="14">
        <f t="shared" si="1"/>
        <v>-3.8946076490616766</v>
      </c>
      <c r="H23" s="13">
        <f>(F23/B23-1)*100</f>
        <v>0.5480076215723884</v>
      </c>
      <c r="J23" s="49"/>
      <c r="K23" s="49"/>
    </row>
    <row r="24" spans="1:11" ht="12.75">
      <c r="A24" s="7" t="s">
        <v>15</v>
      </c>
      <c r="B24" s="19">
        <v>353.75</v>
      </c>
      <c r="C24" s="8">
        <v>332.89</v>
      </c>
      <c r="D24" s="8">
        <v>332.89</v>
      </c>
      <c r="E24" s="8">
        <v>332.89</v>
      </c>
      <c r="F24" s="9">
        <v>332.89</v>
      </c>
      <c r="G24" s="14">
        <f t="shared" si="1"/>
        <v>0</v>
      </c>
      <c r="H24" s="13">
        <f t="shared" si="0"/>
        <v>-5.896819787985875</v>
      </c>
      <c r="J24" s="49"/>
      <c r="K24" s="49"/>
    </row>
    <row r="25" spans="1:11" ht="12.75">
      <c r="A25" s="7" t="s">
        <v>16</v>
      </c>
      <c r="B25" s="19">
        <v>470.68</v>
      </c>
      <c r="C25" s="8">
        <v>485.09</v>
      </c>
      <c r="D25" s="8">
        <v>521.86</v>
      </c>
      <c r="E25" s="8">
        <v>503.27</v>
      </c>
      <c r="F25" s="8">
        <v>539.7453</v>
      </c>
      <c r="G25" s="14">
        <f t="shared" si="1"/>
        <v>7.247660301627379</v>
      </c>
      <c r="H25" s="13">
        <f t="shared" si="0"/>
        <v>14.673514914591657</v>
      </c>
      <c r="J25" s="49"/>
      <c r="K25" s="49"/>
    </row>
    <row r="26" spans="1:11" ht="12.75">
      <c r="A26" s="7" t="s">
        <v>30</v>
      </c>
      <c r="B26" s="38" t="s">
        <v>20</v>
      </c>
      <c r="C26" s="8">
        <v>562.5</v>
      </c>
      <c r="D26" s="8">
        <v>557.5</v>
      </c>
      <c r="E26" s="8">
        <v>557.5</v>
      </c>
      <c r="F26" s="9">
        <v>555</v>
      </c>
      <c r="G26" s="14">
        <f t="shared" si="1"/>
        <v>-0.4484304932735439</v>
      </c>
      <c r="H26" s="13" t="s">
        <v>20</v>
      </c>
      <c r="J26" s="49"/>
      <c r="K26" s="49"/>
    </row>
    <row r="27" spans="1:11" ht="12.75">
      <c r="A27" s="7" t="s">
        <v>31</v>
      </c>
      <c r="B27" s="19" t="s">
        <v>20</v>
      </c>
      <c r="C27" s="8">
        <v>542.86</v>
      </c>
      <c r="D27" s="8">
        <v>545.29</v>
      </c>
      <c r="E27" s="8">
        <v>562</v>
      </c>
      <c r="F27" s="9">
        <v>551.42</v>
      </c>
      <c r="G27" s="14">
        <f t="shared" si="1"/>
        <v>-1.8825622775800799</v>
      </c>
      <c r="H27" s="13" t="s">
        <v>20</v>
      </c>
      <c r="J27" s="49"/>
      <c r="K27" s="49"/>
    </row>
    <row r="28" spans="1:11" ht="12.75">
      <c r="A28" s="27" t="s">
        <v>18</v>
      </c>
      <c r="B28" s="18">
        <v>515.87</v>
      </c>
      <c r="C28" s="17">
        <v>564.16</v>
      </c>
      <c r="D28" s="17">
        <v>560.22</v>
      </c>
      <c r="E28" s="17">
        <v>564.37</v>
      </c>
      <c r="F28" s="17">
        <v>560.75</v>
      </c>
      <c r="G28" s="15">
        <f>(F28/E28-1)*100</f>
        <v>-0.6414231798288372</v>
      </c>
      <c r="H28" s="16">
        <f>(F28/B28-1)*100</f>
        <v>8.69986624537189</v>
      </c>
      <c r="J28" s="49"/>
      <c r="K28" s="49"/>
    </row>
    <row r="29" spans="1:11" s="26" customFormat="1" ht="12.75">
      <c r="A29" s="28"/>
      <c r="B29" s="29"/>
      <c r="C29" s="29"/>
      <c r="D29" s="29"/>
      <c r="E29" s="29"/>
      <c r="F29" s="29"/>
      <c r="G29" s="30"/>
      <c r="H29" s="30"/>
      <c r="J29" s="50"/>
      <c r="K29" s="50"/>
    </row>
    <row r="30" spans="1:8" s="26" customFormat="1" ht="12.75">
      <c r="A30" s="40" t="s">
        <v>35</v>
      </c>
      <c r="B30" s="31"/>
      <c r="C30" s="31"/>
      <c r="D30" s="31"/>
      <c r="E30" s="31"/>
      <c r="F30" s="31"/>
      <c r="G30" s="39"/>
      <c r="H30" s="39"/>
    </row>
    <row r="31" spans="1:8" ht="12.75">
      <c r="A31" s="21" t="s">
        <v>28</v>
      </c>
      <c r="B31" s="21"/>
      <c r="C31" s="20"/>
      <c r="D31" s="11"/>
      <c r="E31" s="11"/>
      <c r="F31" s="11"/>
      <c r="G31" s="11"/>
      <c r="H31" s="11"/>
    </row>
    <row r="32" spans="1:8" ht="12.75">
      <c r="A32" s="2" t="s">
        <v>37</v>
      </c>
      <c r="B32" s="4"/>
      <c r="C32" s="4"/>
      <c r="D32" s="3"/>
      <c r="E32" s="3"/>
      <c r="F32" s="1"/>
      <c r="G32" s="1"/>
      <c r="H32" s="1"/>
    </row>
    <row r="33" spans="1:8" ht="12.75">
      <c r="A33" s="2" t="s">
        <v>38</v>
      </c>
      <c r="B33" s="4"/>
      <c r="C33" s="4"/>
      <c r="E33" s="22"/>
      <c r="F33" s="1"/>
      <c r="G33" s="1"/>
      <c r="H33" s="1"/>
    </row>
    <row r="34" spans="1:8" ht="12.75">
      <c r="A34" s="2" t="s">
        <v>23</v>
      </c>
      <c r="B34" s="2"/>
      <c r="C34" s="4"/>
      <c r="D34" s="3"/>
      <c r="E34" s="22"/>
      <c r="F34" s="1"/>
      <c r="G34" s="1"/>
      <c r="H34" s="1"/>
    </row>
    <row r="35" spans="1:5" ht="12.75">
      <c r="A35" s="25" t="s">
        <v>24</v>
      </c>
      <c r="E35" s="10"/>
    </row>
    <row r="36" ht="12.75">
      <c r="G36" s="2"/>
    </row>
    <row r="37" spans="6:8" ht="12.75">
      <c r="F37" s="2" t="s">
        <v>41</v>
      </c>
      <c r="H37" s="2"/>
    </row>
    <row r="38" ht="12.75">
      <c r="F38" s="2"/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2016-05-02T07:48:40Z</cp:lastPrinted>
  <dcterms:created xsi:type="dcterms:W3CDTF">2010-08-23T07:21:46Z</dcterms:created>
  <dcterms:modified xsi:type="dcterms:W3CDTF">2020-02-21T09:54:02Z</dcterms:modified>
  <cp:category/>
  <cp:version/>
  <cp:contentType/>
  <cp:contentStatus/>
</cp:coreProperties>
</file>