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-10" sheetId="1" r:id="rId1"/>
  </sheets>
  <definedNames/>
  <calcPr fullCalcOnLoad="1"/>
</workbook>
</file>

<file path=xl/sharedStrings.xml><?xml version="1.0" encoding="utf-8"?>
<sst xmlns="http://schemas.openxmlformats.org/spreadsheetml/2006/main" count="160" uniqueCount="42">
  <si>
    <t xml:space="preserve">Galvijų supirkimo kainos Lietuvos įmonėse 2020 m. 7–10 sav., EUR/100 kg skerdenų (be PVM)  </t>
  </si>
  <si>
    <t>Kategorija pagal
raumeningumą</t>
  </si>
  <si>
    <t>Pokytis %</t>
  </si>
  <si>
    <t>10 sav.
(03 04–10)</t>
  </si>
  <si>
    <t>7 sav.
(02 10–16)</t>
  </si>
  <si>
    <t>8 sav.
(02 17–23)</t>
  </si>
  <si>
    <t>9 sav.
(02 24–03 01)</t>
  </si>
  <si>
    <t>10 sav.
(03 02–08)</t>
  </si>
  <si>
    <t>savaitės*</t>
  </si>
  <si>
    <t>metų**</t>
  </si>
  <si>
    <t>Jauni buliai (A):</t>
  </si>
  <si>
    <t>U2</t>
  </si>
  <si>
    <t>U3</t>
  </si>
  <si>
    <t>●</t>
  </si>
  <si>
    <t>U</t>
  </si>
  <si>
    <t>R2</t>
  </si>
  <si>
    <t>R3</t>
  </si>
  <si>
    <t>R</t>
  </si>
  <si>
    <t>O1</t>
  </si>
  <si>
    <t>-</t>
  </si>
  <si>
    <t>O2</t>
  </si>
  <si>
    <t>O3</t>
  </si>
  <si>
    <t>O4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</si>
  <si>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</si>
  <si>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</si>
  <si>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</si>
  <si>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</si>
  <si>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</si>
  <si>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</si>
  <si>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</si>
  <si>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</si>
  <si>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</si>
  <si>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R-P</t>
  </si>
  <si>
    <t>Telyčios (E):</t>
  </si>
  <si>
    <t>Vidutinė A-E</t>
  </si>
  <si>
    <t>Pastabos:</t>
  </si>
  <si>
    <t>● - konfidencialūs duomenys</t>
  </si>
  <si>
    <t>* lyginant 2020 m. 10 savaitę su 2020 m. 9 savaite</t>
  </si>
  <si>
    <t>** lyginant 2020 m. 10 savaitę su 2019 m. 10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</si>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</sst>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3" fillId="34" borderId="0" xfId="46" applyFont="1" applyFill="1" applyBorder="1" applyAlignment="1">
      <alignment vertical="center" wrapText="1"/>
      <protection/>
    </xf>
    <xf numFmtId="0" fontId="44" fillId="0" borderId="0" xfId="0" applyFont="1" applyBorder="1" applyAlignment="1">
      <alignment horizontal="center" vertical="center" wrapText="1"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Alignment="1">
      <alignment horizontal="right" vertical="center" indent="1"/>
    </xf>
    <xf numFmtId="2" fontId="45" fillId="0" borderId="16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Border="1" applyAlignment="1">
      <alignment horizontal="right" vertical="center" indent="1"/>
    </xf>
    <xf numFmtId="2" fontId="45" fillId="0" borderId="17" xfId="0" applyNumberFormat="1" applyFont="1" applyBorder="1" applyAlignment="1">
      <alignment horizontal="right" vertical="center" wrapText="1" indent="1"/>
    </xf>
    <xf numFmtId="0" fontId="48" fillId="0" borderId="0" xfId="0" applyFont="1" applyBorder="1" applyAlignment="1">
      <alignment horizontal="center" vertical="center" wrapText="1"/>
    </xf>
    <xf numFmtId="2" fontId="49" fillId="0" borderId="16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Border="1" applyAlignment="1">
      <alignment horizontal="right" vertical="center" wrapText="1" indent="1"/>
    </xf>
    <xf numFmtId="2" fontId="49" fillId="0" borderId="17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Alignment="1">
      <alignment horizontal="right" vertical="center" indent="1"/>
    </xf>
    <xf numFmtId="0" fontId="45" fillId="0" borderId="0" xfId="0" applyFont="1" applyBorder="1" applyAlignment="1">
      <alignment horizontal="right" vertical="center" wrapText="1" indent="1"/>
    </xf>
    <xf numFmtId="0" fontId="45" fillId="0" borderId="17" xfId="0" applyFont="1" applyBorder="1" applyAlignment="1">
      <alignment horizontal="right" vertical="center" wrapText="1" indent="1"/>
    </xf>
    <xf numFmtId="2" fontId="46" fillId="0" borderId="0" xfId="0" applyNumberFormat="1" applyFont="1" applyAlignment="1" quotePrefix="1">
      <alignment horizontal="right" vertical="center" indent="1"/>
    </xf>
    <xf numFmtId="2" fontId="47" fillId="0" borderId="16" xfId="0" applyNumberFormat="1" applyFont="1" applyBorder="1" applyAlignment="1" quotePrefix="1">
      <alignment horizontal="right" vertical="center" indent="1"/>
    </xf>
    <xf numFmtId="0" fontId="45" fillId="0" borderId="17" xfId="0" applyFont="1" applyBorder="1" applyAlignment="1" quotePrefix="1">
      <alignment horizontal="right" vertical="center" wrapText="1" indent="1"/>
    </xf>
    <xf numFmtId="0" fontId="49" fillId="0" borderId="0" xfId="0" applyFont="1" applyBorder="1" applyAlignment="1">
      <alignment horizontal="right" vertical="center" wrapText="1" indent="1"/>
    </xf>
    <xf numFmtId="2" fontId="46" fillId="0" borderId="16" xfId="0" applyNumberFormat="1" applyFont="1" applyBorder="1" applyAlignment="1">
      <alignment horizontal="right" vertical="center" indent="1"/>
    </xf>
    <xf numFmtId="2" fontId="49" fillId="0" borderId="18" xfId="0" applyNumberFormat="1" applyFont="1" applyBorder="1" applyAlignment="1">
      <alignment horizontal="right" vertical="center" wrapText="1" indent="1"/>
    </xf>
    <xf numFmtId="0" fontId="49" fillId="0" borderId="19" xfId="0" applyFont="1" applyBorder="1" applyAlignment="1">
      <alignment horizontal="right" vertical="center" wrapText="1" indent="1"/>
    </xf>
    <xf numFmtId="0" fontId="49" fillId="0" borderId="20" xfId="0" applyFont="1" applyBorder="1" applyAlignment="1">
      <alignment horizontal="right" vertical="center" wrapText="1" indent="1"/>
    </xf>
    <xf numFmtId="0" fontId="3" fillId="33" borderId="21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>
      <alignment horizontal="right" vertical="center" wrapText="1" indent="1"/>
    </xf>
    <xf numFmtId="2" fontId="49" fillId="33" borderId="23" xfId="0" applyNumberFormat="1" applyFont="1" applyFill="1" applyBorder="1" applyAlignment="1">
      <alignment horizontal="right" vertical="center" wrapText="1" indent="1"/>
    </xf>
    <xf numFmtId="2" fontId="47" fillId="33" borderId="23" xfId="0" applyNumberFormat="1" applyFont="1" applyFill="1" applyBorder="1" applyAlignment="1">
      <alignment horizontal="right" vertical="center" indent="1"/>
    </xf>
    <xf numFmtId="2" fontId="47" fillId="33" borderId="22" xfId="0" applyNumberFormat="1" applyFont="1" applyFill="1" applyBorder="1" applyAlignment="1">
      <alignment horizontal="right" vertical="center" indent="1"/>
    </xf>
    <xf numFmtId="2" fontId="47" fillId="0" borderId="13" xfId="0" applyNumberFormat="1" applyFont="1" applyBorder="1" applyAlignment="1">
      <alignment horizontal="right" vertical="center" indent="1"/>
    </xf>
    <xf numFmtId="2" fontId="47" fillId="0" borderId="14" xfId="0" applyNumberFormat="1" applyFont="1" applyBorder="1" applyAlignment="1">
      <alignment horizontal="right" vertical="center" indent="1"/>
    </xf>
    <xf numFmtId="2" fontId="46" fillId="0" borderId="15" xfId="0" applyNumberFormat="1" applyFont="1" applyBorder="1" applyAlignment="1">
      <alignment horizontal="right" vertical="center" indent="1"/>
    </xf>
    <xf numFmtId="2" fontId="47" fillId="0" borderId="16" xfId="0" applyNumberFormat="1" applyFont="1" applyBorder="1" applyAlignment="1">
      <alignment horizontal="right" vertical="center" indent="1"/>
    </xf>
    <xf numFmtId="2" fontId="47" fillId="0" borderId="0" xfId="0" applyNumberFormat="1" applyFont="1" applyAlignment="1" quotePrefix="1">
      <alignment horizontal="right" vertical="center" indent="1"/>
    </xf>
    <xf numFmtId="2" fontId="46" fillId="0" borderId="0" xfId="0" applyNumberFormat="1" applyFont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4" fontId="5" fillId="0" borderId="16" xfId="0" applyNumberFormat="1" applyFont="1" applyFill="1" applyBorder="1" applyAlignment="1" quotePrefix="1">
      <alignment horizontal="right" vertical="center" wrapText="1" indent="1"/>
    </xf>
    <xf numFmtId="2" fontId="47" fillId="0" borderId="17" xfId="0" applyNumberFormat="1" applyFont="1" applyBorder="1" applyAlignment="1" quotePrefix="1">
      <alignment horizontal="right" vertical="center" indent="1"/>
    </xf>
    <xf numFmtId="2" fontId="49" fillId="0" borderId="19" xfId="0" applyNumberFormat="1" applyFont="1" applyBorder="1" applyAlignment="1">
      <alignment horizontal="right" vertical="center" wrapText="1" indent="1"/>
    </xf>
    <xf numFmtId="2" fontId="49" fillId="0" borderId="20" xfId="0" applyNumberFormat="1" applyFont="1" applyBorder="1" applyAlignment="1">
      <alignment horizontal="right" vertical="center" wrapText="1" indent="1"/>
    </xf>
    <xf numFmtId="0" fontId="49" fillId="33" borderId="23" xfId="0" applyFont="1" applyFill="1" applyBorder="1" applyAlignment="1">
      <alignment horizontal="right" vertical="center" wrapText="1" indent="1"/>
    </xf>
    <xf numFmtId="2" fontId="46" fillId="0" borderId="13" xfId="0" applyNumberFormat="1" applyFont="1" applyBorder="1" applyAlignment="1">
      <alignment horizontal="right" vertical="center" indent="1"/>
    </xf>
    <xf numFmtId="0" fontId="3" fillId="34" borderId="0" xfId="46" applyFont="1" applyFill="1" applyBorder="1" applyAlignment="1" quotePrefix="1">
      <alignment horizontal="right" vertical="center" wrapText="1" indent="1"/>
      <protection/>
    </xf>
    <xf numFmtId="0" fontId="6" fillId="34" borderId="15" xfId="46" applyFont="1" applyFill="1" applyBorder="1" applyAlignment="1">
      <alignment horizontal="right" vertical="center" wrapText="1" indent="1"/>
      <protection/>
    </xf>
    <xf numFmtId="0" fontId="3" fillId="34" borderId="0" xfId="46" applyFont="1" applyFill="1" applyBorder="1" applyAlignment="1">
      <alignment horizontal="center" wrapText="1"/>
      <protection/>
    </xf>
    <xf numFmtId="2" fontId="7" fillId="34" borderId="17" xfId="46" applyNumberFormat="1" applyFont="1" applyFill="1" applyBorder="1" applyAlignment="1">
      <alignment horizontal="right" vertical="center" wrapText="1" indent="1"/>
      <protection/>
    </xf>
    <xf numFmtId="2" fontId="47" fillId="0" borderId="17" xfId="0" applyNumberFormat="1" applyFont="1" applyBorder="1" applyAlignment="1">
      <alignment horizontal="right" vertical="center" indent="1"/>
    </xf>
    <xf numFmtId="0" fontId="49" fillId="0" borderId="19" xfId="0" applyFont="1" applyBorder="1" applyAlignment="1" quotePrefix="1">
      <alignment horizontal="right" vertical="center" wrapText="1" indent="1"/>
    </xf>
    <xf numFmtId="0" fontId="49" fillId="0" borderId="20" xfId="0" applyFont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2" fontId="49" fillId="33" borderId="25" xfId="0" applyNumberFormat="1" applyFont="1" applyFill="1" applyBorder="1" applyAlignment="1">
      <alignment horizontal="right" vertical="center" wrapText="1" indent="1"/>
    </xf>
    <xf numFmtId="2" fontId="49" fillId="33" borderId="26" xfId="0" applyNumberFormat="1" applyFont="1" applyFill="1" applyBorder="1" applyAlignment="1">
      <alignment horizontal="right" vertical="center" wrapText="1" indent="1"/>
    </xf>
    <xf numFmtId="0" fontId="49" fillId="33" borderId="26" xfId="0" applyFont="1" applyFill="1" applyBorder="1" applyAlignment="1">
      <alignment horizontal="right" vertical="center" wrapText="1" indent="1"/>
    </xf>
    <xf numFmtId="2" fontId="47" fillId="33" borderId="26" xfId="0" applyNumberFormat="1" applyFont="1" applyFill="1" applyBorder="1" applyAlignment="1">
      <alignment horizontal="right" vertical="center" indent="1"/>
    </xf>
    <xf numFmtId="2" fontId="47" fillId="33" borderId="25" xfId="0" applyNumberFormat="1" applyFont="1" applyFill="1" applyBorder="1" applyAlignment="1">
      <alignment horizontal="right" vertical="center" indent="1"/>
    </xf>
    <xf numFmtId="2" fontId="3" fillId="35" borderId="27" xfId="46" applyNumberFormat="1" applyFont="1" applyFill="1" applyBorder="1" applyAlignment="1">
      <alignment horizontal="center" vertical="center" wrapText="1"/>
      <protection/>
    </xf>
    <xf numFmtId="2" fontId="49" fillId="35" borderId="28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wrapText="1" indent="1"/>
    </xf>
    <xf numFmtId="0" fontId="49" fillId="35" borderId="29" xfId="0" applyFont="1" applyFill="1" applyBorder="1" applyAlignment="1">
      <alignment horizontal="right" vertical="center" wrapText="1" indent="1"/>
    </xf>
    <xf numFmtId="2" fontId="47" fillId="35" borderId="29" xfId="0" applyNumberFormat="1" applyFont="1" applyFill="1" applyBorder="1" applyAlignment="1">
      <alignment horizontal="right" vertical="center" indent="1"/>
    </xf>
    <xf numFmtId="2" fontId="47" fillId="35" borderId="28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8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8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3" fillId="34" borderId="30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5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3" fillId="34" borderId="30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showGridLines="0" tabSelected="1" zoomScalePageLayoutView="0" workbookViewId="0" topLeftCell="A31">
      <selection activeCell="I69" sqref="I69"/>
    </sheetView>
  </sheetViews>
  <sheetFormatPr defaultColWidth="9.140625" defaultRowHeight="15"/>
  <cols>
    <col min="1" max="1" width="13.57421875" style="0" customWidth="1"/>
    <col min="2" max="6" width="10.8515625" style="0" customWidth="1"/>
    <col min="7" max="8" width="9.140625" style="0" customWidth="1"/>
  </cols>
  <sheetData>
    <row r="2" spans="1:8" ht="15">
      <c r="A2" s="76" t="s">
        <v>0</v>
      </c>
      <c r="B2" s="76"/>
      <c r="C2" s="76"/>
      <c r="D2" s="76"/>
      <c r="E2" s="76"/>
      <c r="F2" s="76"/>
      <c r="G2" s="76"/>
      <c r="H2" s="76"/>
    </row>
    <row r="3" ht="15" customHeight="1"/>
    <row r="4" spans="1:8" ht="15" customHeight="1">
      <c r="A4" s="77" t="s">
        <v>1</v>
      </c>
      <c r="B4" s="1">
        <v>2019</v>
      </c>
      <c r="C4" s="79">
        <v>2020</v>
      </c>
      <c r="D4" s="80"/>
      <c r="E4" s="80"/>
      <c r="F4" s="81"/>
      <c r="G4" s="80" t="s">
        <v>2</v>
      </c>
      <c r="H4" s="80"/>
    </row>
    <row r="5" spans="1:8" ht="41.25" customHeight="1">
      <c r="A5" s="78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3" t="s">
        <v>9</v>
      </c>
    </row>
    <row r="6" spans="1:9" ht="15.75" customHeight="1">
      <c r="A6" s="82" t="s">
        <v>10</v>
      </c>
      <c r="B6" s="82"/>
      <c r="C6" s="82"/>
      <c r="D6" s="82"/>
      <c r="E6" s="82"/>
      <c r="F6" s="82"/>
      <c r="G6" s="82"/>
      <c r="H6" s="82"/>
      <c r="I6" s="4"/>
    </row>
    <row r="7" spans="1:9" ht="15">
      <c r="A7" s="5" t="s">
        <v>11</v>
      </c>
      <c r="B7" s="6">
        <v>300.17</v>
      </c>
      <c r="C7" s="7">
        <v>313.37</v>
      </c>
      <c r="D7" s="8">
        <v>326.23</v>
      </c>
      <c r="E7" s="8">
        <v>304.03</v>
      </c>
      <c r="F7" s="9">
        <v>306.35</v>
      </c>
      <c r="G7" s="10">
        <f>F7/E7*100-100</f>
        <v>0.7630825905338412</v>
      </c>
      <c r="H7" s="10">
        <f>F7/B7*100-100</f>
        <v>2.058833327780917</v>
      </c>
      <c r="I7" s="4"/>
    </row>
    <row r="8" spans="1:9" ht="15">
      <c r="A8" s="5" t="s">
        <v>12</v>
      </c>
      <c r="B8" s="11">
        <v>297.8</v>
      </c>
      <c r="C8" s="12" t="s">
        <v>13</v>
      </c>
      <c r="D8" s="7">
        <v>296.56</v>
      </c>
      <c r="E8" s="7">
        <v>284.85</v>
      </c>
      <c r="F8" s="13">
        <v>286.43</v>
      </c>
      <c r="G8" s="10">
        <f>F8/E8*100-100</f>
        <v>0.554677900649466</v>
      </c>
      <c r="H8" s="10">
        <f aca="true" t="shared" si="0" ref="H8:H69">F8/B8*100-100</f>
        <v>-3.8179986568166555</v>
      </c>
      <c r="I8" s="4"/>
    </row>
    <row r="9" spans="1:9" ht="15">
      <c r="A9" s="14" t="s">
        <v>14</v>
      </c>
      <c r="B9" s="15">
        <v>298.4</v>
      </c>
      <c r="C9" s="16">
        <v>305.34</v>
      </c>
      <c r="D9" s="16">
        <v>312.7</v>
      </c>
      <c r="E9" s="16">
        <v>296.55</v>
      </c>
      <c r="F9" s="17">
        <v>299.04</v>
      </c>
      <c r="G9" s="18">
        <f aca="true" t="shared" si="1" ref="G9:G69">F9/E9*100-100</f>
        <v>0.8396560445118837</v>
      </c>
      <c r="H9" s="18">
        <f t="shared" si="0"/>
        <v>0.21447721179626456</v>
      </c>
      <c r="I9" s="4"/>
    </row>
    <row r="10" spans="1:9" ht="15">
      <c r="A10" s="5" t="s">
        <v>15</v>
      </c>
      <c r="B10" s="11">
        <v>287.65</v>
      </c>
      <c r="C10" s="7">
        <v>291.14</v>
      </c>
      <c r="D10" s="7">
        <v>285.83</v>
      </c>
      <c r="E10" s="7">
        <v>287.65</v>
      </c>
      <c r="F10" s="13">
        <v>286.54</v>
      </c>
      <c r="G10" s="10">
        <f t="shared" si="1"/>
        <v>-0.38588562489134404</v>
      </c>
      <c r="H10" s="10">
        <f t="shared" si="0"/>
        <v>-0.38588562489134404</v>
      </c>
      <c r="I10" s="4"/>
    </row>
    <row r="11" spans="1:9" ht="15">
      <c r="A11" s="5" t="s">
        <v>16</v>
      </c>
      <c r="B11" s="11">
        <v>291.29</v>
      </c>
      <c r="C11" s="7">
        <v>287.76</v>
      </c>
      <c r="D11" s="7">
        <v>286.36</v>
      </c>
      <c r="E11" s="7">
        <v>288.29</v>
      </c>
      <c r="F11" s="13">
        <v>284.62</v>
      </c>
      <c r="G11" s="10">
        <f t="shared" si="1"/>
        <v>-1.273023691421841</v>
      </c>
      <c r="H11" s="10">
        <f t="shared" si="0"/>
        <v>-2.28981427443442</v>
      </c>
      <c r="I11" s="4"/>
    </row>
    <row r="12" spans="1:9" ht="15">
      <c r="A12" s="14" t="s">
        <v>17</v>
      </c>
      <c r="B12" s="15">
        <v>289.38</v>
      </c>
      <c r="C12" s="16">
        <v>288.91</v>
      </c>
      <c r="D12" s="16">
        <v>285.9</v>
      </c>
      <c r="E12" s="16">
        <v>287.38</v>
      </c>
      <c r="F12" s="17">
        <v>284.71</v>
      </c>
      <c r="G12" s="18">
        <f t="shared" si="1"/>
        <v>-0.929083443524263</v>
      </c>
      <c r="H12" s="18">
        <f t="shared" si="0"/>
        <v>-1.613795010021434</v>
      </c>
      <c r="I12" s="4"/>
    </row>
    <row r="13" spans="1:9" ht="15">
      <c r="A13" s="5" t="s">
        <v>18</v>
      </c>
      <c r="B13" s="11">
        <v>179.42</v>
      </c>
      <c r="C13" s="7">
        <v>263.48</v>
      </c>
      <c r="D13" s="19">
        <v>253.32</v>
      </c>
      <c r="E13" s="19">
        <v>263.66</v>
      </c>
      <c r="F13" s="20" t="s">
        <v>13</v>
      </c>
      <c r="G13" s="21" t="s">
        <v>19</v>
      </c>
      <c r="H13" s="21" t="s">
        <v>19</v>
      </c>
      <c r="I13" s="4"/>
    </row>
    <row r="14" spans="1:9" ht="15">
      <c r="A14" s="5" t="s">
        <v>20</v>
      </c>
      <c r="B14" s="11">
        <v>270.29</v>
      </c>
      <c r="C14" s="7">
        <v>264.98</v>
      </c>
      <c r="D14" s="19">
        <v>265.46</v>
      </c>
      <c r="E14" s="19">
        <v>274.56</v>
      </c>
      <c r="F14" s="20">
        <v>271.04</v>
      </c>
      <c r="G14" s="10">
        <f t="shared" si="1"/>
        <v>-1.2820512820512704</v>
      </c>
      <c r="H14" s="10">
        <f t="shared" si="0"/>
        <v>0.277479743978688</v>
      </c>
      <c r="I14" s="4"/>
    </row>
    <row r="15" spans="1:9" ht="15">
      <c r="A15" s="5" t="s">
        <v>21</v>
      </c>
      <c r="B15" s="11">
        <v>280.12</v>
      </c>
      <c r="C15" s="7">
        <v>275.19</v>
      </c>
      <c r="D15" s="19">
        <v>275.45</v>
      </c>
      <c r="E15" s="19">
        <v>276.64</v>
      </c>
      <c r="F15" s="20">
        <v>277.88</v>
      </c>
      <c r="G15" s="10">
        <f t="shared" si="1"/>
        <v>0.4482359745517641</v>
      </c>
      <c r="H15" s="10">
        <f t="shared" si="0"/>
        <v>-0.799657289732977</v>
      </c>
      <c r="I15" s="4"/>
    </row>
    <row r="16" spans="1:9" ht="15">
      <c r="A16" s="5" t="s">
        <v>22</v>
      </c>
      <c r="B16" s="22" t="s">
        <v>19</v>
      </c>
      <c r="C16" s="12" t="s">
        <v>13</v>
      </c>
      <c r="D16" s="19">
        <v>286.63</v>
      </c>
      <c r="E16" s="19" t="s">
        <v>13</v>
      </c>
      <c r="F16" s="23" t="s">
        <v>19</v>
      </c>
      <c r="G16" s="21" t="s">
        <v>19</v>
      </c>
      <c r="H16" s="21" t="s">
        <v>19</v>
      </c>
      <c r="I16" s="4"/>
    </row>
    <row r="17" spans="1:9" ht="15">
      <c r="A17" s="14" t="s">
        <v>23</v>
      </c>
      <c r="B17" s="15">
        <v>267.55</v>
      </c>
      <c r="C17" s="16">
        <v>269.8</v>
      </c>
      <c r="D17" s="24">
        <v>270.28</v>
      </c>
      <c r="E17" s="24">
        <v>274.61</v>
      </c>
      <c r="F17" s="17">
        <v>274</v>
      </c>
      <c r="G17" s="18">
        <f t="shared" si="1"/>
        <v>-0.2221332070937052</v>
      </c>
      <c r="H17" s="18">
        <f t="shared" si="0"/>
        <v>2.410764343113428</v>
      </c>
      <c r="I17" s="4"/>
    </row>
    <row r="18" spans="1:9" ht="15">
      <c r="A18" s="5" t="s">
        <v>24</v>
      </c>
      <c r="B18" s="11">
        <v>187.87</v>
      </c>
      <c r="C18" s="7">
        <v>237.29</v>
      </c>
      <c r="D18" s="19">
        <v>213.36</v>
      </c>
      <c r="E18" s="19">
        <v>238.6</v>
      </c>
      <c r="F18" s="20">
        <v>220.72</v>
      </c>
      <c r="G18" s="10">
        <f t="shared" si="1"/>
        <v>-7.4937133277451835</v>
      </c>
      <c r="H18" s="10">
        <f t="shared" si="0"/>
        <v>17.485495289295798</v>
      </c>
      <c r="I18" s="4"/>
    </row>
    <row r="19" spans="1:9" ht="15">
      <c r="A19" s="5" t="s">
        <v>25</v>
      </c>
      <c r="B19" s="11">
        <v>217.83</v>
      </c>
      <c r="C19" s="7">
        <v>243.73</v>
      </c>
      <c r="D19" s="19">
        <v>231.39</v>
      </c>
      <c r="E19" s="19">
        <v>247.34</v>
      </c>
      <c r="F19" s="20">
        <v>253.13</v>
      </c>
      <c r="G19" s="10">
        <f t="shared" si="1"/>
        <v>2.340907253173768</v>
      </c>
      <c r="H19" s="10">
        <f t="shared" si="0"/>
        <v>16.20529770922279</v>
      </c>
      <c r="I19" s="4"/>
    </row>
    <row r="20" spans="1:9" ht="15">
      <c r="A20" s="5" t="s">
        <v>26</v>
      </c>
      <c r="B20" s="25" t="s">
        <v>13</v>
      </c>
      <c r="C20" s="7">
        <v>250.04</v>
      </c>
      <c r="D20" s="19">
        <v>256.19</v>
      </c>
      <c r="E20" s="7">
        <v>252</v>
      </c>
      <c r="F20" s="13">
        <v>251.21</v>
      </c>
      <c r="G20" s="10">
        <f t="shared" si="1"/>
        <v>-0.31349206349206327</v>
      </c>
      <c r="H20" s="21" t="s">
        <v>19</v>
      </c>
      <c r="I20" s="4"/>
    </row>
    <row r="21" spans="1:9" ht="15">
      <c r="A21" s="14" t="s">
        <v>27</v>
      </c>
      <c r="B21" s="26">
        <v>226.15</v>
      </c>
      <c r="C21" s="16">
        <v>244.62</v>
      </c>
      <c r="D21" s="27">
        <v>238.27</v>
      </c>
      <c r="E21" s="27">
        <v>246.79</v>
      </c>
      <c r="F21" s="28">
        <v>246.31</v>
      </c>
      <c r="G21" s="18">
        <f t="shared" si="1"/>
        <v>-0.1944973459216328</v>
      </c>
      <c r="H21" s="18">
        <f t="shared" si="0"/>
        <v>8.914437320362595</v>
      </c>
      <c r="I21" s="4"/>
    </row>
    <row r="22" spans="1:9" ht="15">
      <c r="A22" s="29" t="s">
        <v>28</v>
      </c>
      <c r="B22" s="30">
        <v>274.39</v>
      </c>
      <c r="C22" s="31">
        <v>274.76</v>
      </c>
      <c r="D22" s="31">
        <v>275.5</v>
      </c>
      <c r="E22" s="31">
        <v>275.69</v>
      </c>
      <c r="F22" s="31">
        <v>276</v>
      </c>
      <c r="G22" s="32">
        <f t="shared" si="1"/>
        <v>0.1124451376546034</v>
      </c>
      <c r="H22" s="33">
        <f t="shared" si="0"/>
        <v>0.5867560771165188</v>
      </c>
      <c r="I22" s="4"/>
    </row>
    <row r="23" spans="1:9" ht="15">
      <c r="A23" s="75" t="s">
        <v>29</v>
      </c>
      <c r="B23" s="75"/>
      <c r="C23" s="75"/>
      <c r="D23" s="75"/>
      <c r="E23" s="75"/>
      <c r="F23" s="75"/>
      <c r="G23" s="75"/>
      <c r="H23" s="75"/>
      <c r="I23" s="4"/>
    </row>
    <row r="24" spans="1:9" ht="15">
      <c r="A24" s="5" t="s">
        <v>12</v>
      </c>
      <c r="B24" s="34" t="s">
        <v>13</v>
      </c>
      <c r="C24" s="7">
        <v>281.15</v>
      </c>
      <c r="D24" s="35" t="s">
        <v>13</v>
      </c>
      <c r="E24" s="35" t="s">
        <v>13</v>
      </c>
      <c r="F24" s="36">
        <v>296.01</v>
      </c>
      <c r="G24" s="21" t="s">
        <v>19</v>
      </c>
      <c r="H24" s="21" t="s">
        <v>19</v>
      </c>
      <c r="I24" s="4"/>
    </row>
    <row r="25" spans="1:9" ht="15">
      <c r="A25" s="14" t="s">
        <v>14</v>
      </c>
      <c r="B25" s="37" t="s">
        <v>13</v>
      </c>
      <c r="C25" s="16">
        <v>278.56</v>
      </c>
      <c r="D25" s="16">
        <v>300.8</v>
      </c>
      <c r="E25" s="16" t="s">
        <v>13</v>
      </c>
      <c r="F25" s="17">
        <v>297.03</v>
      </c>
      <c r="G25" s="38" t="s">
        <v>19</v>
      </c>
      <c r="H25" s="38" t="s">
        <v>19</v>
      </c>
      <c r="I25" s="4"/>
    </row>
    <row r="26" spans="1:9" ht="15">
      <c r="A26" s="5" t="s">
        <v>15</v>
      </c>
      <c r="B26" s="11" t="s">
        <v>13</v>
      </c>
      <c r="C26" s="7">
        <v>278.81</v>
      </c>
      <c r="D26" s="12" t="s">
        <v>13</v>
      </c>
      <c r="E26" s="39">
        <v>280.99</v>
      </c>
      <c r="F26" s="40">
        <v>274.34</v>
      </c>
      <c r="G26" s="21">
        <f>F26/E26*100-100</f>
        <v>-2.366632264493404</v>
      </c>
      <c r="H26" s="21" t="s">
        <v>19</v>
      </c>
      <c r="I26" s="4"/>
    </row>
    <row r="27" spans="1:9" ht="15">
      <c r="A27" s="5" t="s">
        <v>16</v>
      </c>
      <c r="B27" s="25">
        <v>296.4</v>
      </c>
      <c r="C27" s="7">
        <v>275.47</v>
      </c>
      <c r="D27" s="7">
        <v>296.59</v>
      </c>
      <c r="E27" s="7">
        <v>271.23</v>
      </c>
      <c r="F27" s="13" t="s">
        <v>13</v>
      </c>
      <c r="G27" s="21" t="s">
        <v>19</v>
      </c>
      <c r="H27" s="21" t="s">
        <v>19</v>
      </c>
      <c r="I27" s="4"/>
    </row>
    <row r="28" spans="1:9" ht="15">
      <c r="A28" s="14" t="s">
        <v>17</v>
      </c>
      <c r="B28" s="15">
        <v>299.73</v>
      </c>
      <c r="C28" s="16">
        <v>275.23</v>
      </c>
      <c r="D28" s="16">
        <v>285.59</v>
      </c>
      <c r="E28" s="16">
        <v>271.5</v>
      </c>
      <c r="F28" s="17">
        <v>277.78</v>
      </c>
      <c r="G28" s="18">
        <f t="shared" si="1"/>
        <v>2.3130755064456565</v>
      </c>
      <c r="H28" s="18">
        <f t="shared" si="0"/>
        <v>-7.323257598505336</v>
      </c>
      <c r="I28" s="4"/>
    </row>
    <row r="29" spans="1:9" ht="15">
      <c r="A29" s="5" t="s">
        <v>18</v>
      </c>
      <c r="B29" s="11">
        <v>193.63</v>
      </c>
      <c r="C29" s="12" t="s">
        <v>13</v>
      </c>
      <c r="D29" s="7">
        <v>274.58</v>
      </c>
      <c r="E29" s="7">
        <v>263.43</v>
      </c>
      <c r="F29" s="13" t="s">
        <v>13</v>
      </c>
      <c r="G29" s="21" t="s">
        <v>19</v>
      </c>
      <c r="H29" s="21" t="s">
        <v>19</v>
      </c>
      <c r="I29" s="4"/>
    </row>
    <row r="30" spans="1:9" ht="15">
      <c r="A30" s="5" t="s">
        <v>20</v>
      </c>
      <c r="B30" s="11">
        <v>251.93</v>
      </c>
      <c r="C30" s="7">
        <v>267.11</v>
      </c>
      <c r="D30" s="7">
        <v>274.35</v>
      </c>
      <c r="E30" s="7">
        <v>274.29</v>
      </c>
      <c r="F30" s="13">
        <v>273.08</v>
      </c>
      <c r="G30" s="10">
        <f t="shared" si="1"/>
        <v>-0.44113894053739955</v>
      </c>
      <c r="H30" s="10">
        <f t="shared" si="0"/>
        <v>8.395189139840426</v>
      </c>
      <c r="I30" s="4"/>
    </row>
    <row r="31" spans="1:9" ht="15">
      <c r="A31" s="5" t="s">
        <v>21</v>
      </c>
      <c r="B31" s="11">
        <v>269.04</v>
      </c>
      <c r="C31" s="7">
        <v>271.18</v>
      </c>
      <c r="D31" s="7">
        <v>272.51</v>
      </c>
      <c r="E31" s="7">
        <v>282.47</v>
      </c>
      <c r="F31" s="13">
        <v>268.92</v>
      </c>
      <c r="G31" s="10">
        <f t="shared" si="1"/>
        <v>-4.796969589690946</v>
      </c>
      <c r="H31" s="10">
        <f t="shared" si="0"/>
        <v>-0.04460303300623991</v>
      </c>
      <c r="I31" s="4"/>
    </row>
    <row r="32" spans="1:9" ht="15">
      <c r="A32" s="14" t="s">
        <v>23</v>
      </c>
      <c r="B32" s="15">
        <v>257.29</v>
      </c>
      <c r="C32" s="16">
        <v>269.42</v>
      </c>
      <c r="D32" s="16">
        <v>273.82</v>
      </c>
      <c r="E32" s="16">
        <v>275.46</v>
      </c>
      <c r="F32" s="17">
        <v>270.48</v>
      </c>
      <c r="G32" s="18">
        <f t="shared" si="1"/>
        <v>-1.8078849923763727</v>
      </c>
      <c r="H32" s="18">
        <f t="shared" si="0"/>
        <v>5.126510940961566</v>
      </c>
      <c r="I32" s="4"/>
    </row>
    <row r="33" spans="1:9" ht="15.75" customHeight="1">
      <c r="A33" s="5" t="s">
        <v>24</v>
      </c>
      <c r="B33" s="41" t="s">
        <v>13</v>
      </c>
      <c r="C33" s="39">
        <v>227.33</v>
      </c>
      <c r="D33" s="12" t="s">
        <v>13</v>
      </c>
      <c r="E33" s="12" t="s">
        <v>13</v>
      </c>
      <c r="F33" s="42" t="s">
        <v>19</v>
      </c>
      <c r="G33" s="21" t="s">
        <v>19</v>
      </c>
      <c r="H33" s="21" t="s">
        <v>19</v>
      </c>
      <c r="I33" s="4"/>
    </row>
    <row r="34" spans="1:9" ht="15">
      <c r="A34" s="5" t="s">
        <v>25</v>
      </c>
      <c r="B34" s="11">
        <v>232.7</v>
      </c>
      <c r="C34" s="7">
        <v>254.51</v>
      </c>
      <c r="D34" s="7">
        <v>245.51</v>
      </c>
      <c r="E34" s="7">
        <v>248.92</v>
      </c>
      <c r="F34" s="13">
        <v>253.78</v>
      </c>
      <c r="G34" s="10">
        <f t="shared" si="1"/>
        <v>1.9524345171139288</v>
      </c>
      <c r="H34" s="21">
        <f>F34/B34*100-100</f>
        <v>9.058874086807052</v>
      </c>
      <c r="I34" s="4"/>
    </row>
    <row r="35" spans="1:9" ht="15">
      <c r="A35" s="5" t="s">
        <v>26</v>
      </c>
      <c r="B35" s="22" t="s">
        <v>19</v>
      </c>
      <c r="C35" s="7">
        <v>246.91</v>
      </c>
      <c r="D35" s="12" t="s">
        <v>13</v>
      </c>
      <c r="E35" s="12" t="s">
        <v>13</v>
      </c>
      <c r="F35" s="42" t="s">
        <v>19</v>
      </c>
      <c r="G35" s="21" t="s">
        <v>19</v>
      </c>
      <c r="H35" s="21" t="s">
        <v>19</v>
      </c>
      <c r="I35" s="4"/>
    </row>
    <row r="36" spans="1:9" ht="15" customHeight="1">
      <c r="A36" s="14" t="s">
        <v>27</v>
      </c>
      <c r="B36" s="26">
        <v>240.11</v>
      </c>
      <c r="C36" s="16">
        <v>245.54</v>
      </c>
      <c r="D36" s="43">
        <v>242.8</v>
      </c>
      <c r="E36" s="43">
        <v>246.91</v>
      </c>
      <c r="F36" s="44">
        <v>241.42</v>
      </c>
      <c r="G36" s="18">
        <f t="shared" si="1"/>
        <v>-2.223482240492487</v>
      </c>
      <c r="H36" s="38">
        <f>F36/B36*100-100</f>
        <v>0.5455832743325857</v>
      </c>
      <c r="I36" s="4"/>
    </row>
    <row r="37" spans="1:9" ht="15">
      <c r="A37" s="29" t="s">
        <v>28</v>
      </c>
      <c r="B37" s="30">
        <v>269.36</v>
      </c>
      <c r="C37" s="31">
        <v>269.98</v>
      </c>
      <c r="D37" s="45">
        <v>273.41</v>
      </c>
      <c r="E37" s="45">
        <v>269.85</v>
      </c>
      <c r="F37" s="45">
        <v>271.64</v>
      </c>
      <c r="G37" s="32">
        <f t="shared" si="1"/>
        <v>0.6633314804520722</v>
      </c>
      <c r="H37" s="33">
        <f t="shared" si="0"/>
        <v>0.8464508464508356</v>
      </c>
      <c r="I37" s="4"/>
    </row>
    <row r="38" spans="1:9" ht="15.75" customHeight="1">
      <c r="A38" s="75" t="s">
        <v>30</v>
      </c>
      <c r="B38" s="75"/>
      <c r="C38" s="75"/>
      <c r="D38" s="75"/>
      <c r="E38" s="75"/>
      <c r="F38" s="75"/>
      <c r="G38" s="75"/>
      <c r="H38" s="75"/>
      <c r="I38" s="4"/>
    </row>
    <row r="39" spans="1:9" ht="15">
      <c r="A39" s="5" t="s">
        <v>15</v>
      </c>
      <c r="B39" s="46">
        <v>259.82</v>
      </c>
      <c r="C39" s="12" t="s">
        <v>13</v>
      </c>
      <c r="D39" s="8">
        <v>266.23</v>
      </c>
      <c r="E39" s="8" t="s">
        <v>13</v>
      </c>
      <c r="F39" s="9">
        <v>263.04</v>
      </c>
      <c r="G39" s="21" t="s">
        <v>19</v>
      </c>
      <c r="H39" s="21">
        <f>F39/B39*100-100</f>
        <v>1.2393195289046304</v>
      </c>
      <c r="I39" s="4"/>
    </row>
    <row r="40" spans="1:9" ht="15">
      <c r="A40" s="5" t="s">
        <v>16</v>
      </c>
      <c r="B40" s="11" t="s">
        <v>13</v>
      </c>
      <c r="C40" s="7">
        <v>266.55</v>
      </c>
      <c r="D40" s="7">
        <v>235.95</v>
      </c>
      <c r="E40" s="7">
        <v>259.59</v>
      </c>
      <c r="F40" s="13">
        <v>248.82</v>
      </c>
      <c r="G40" s="10">
        <f t="shared" si="1"/>
        <v>-4.148850109788498</v>
      </c>
      <c r="H40" s="21" t="s">
        <v>19</v>
      </c>
      <c r="I40" s="4"/>
    </row>
    <row r="41" spans="1:9" ht="15">
      <c r="A41" s="5" t="s">
        <v>31</v>
      </c>
      <c r="B41" s="11">
        <v>253.35</v>
      </c>
      <c r="C41" s="7">
        <v>251.62</v>
      </c>
      <c r="D41" s="7">
        <v>238.56</v>
      </c>
      <c r="E41" s="7" t="s">
        <v>13</v>
      </c>
      <c r="F41" s="13">
        <v>254.33</v>
      </c>
      <c r="G41" s="21" t="s">
        <v>19</v>
      </c>
      <c r="H41" s="21">
        <f>F41/B41*100-100</f>
        <v>0.3868166567988993</v>
      </c>
      <c r="I41" s="4"/>
    </row>
    <row r="42" spans="1:9" ht="15">
      <c r="A42" s="14" t="s">
        <v>17</v>
      </c>
      <c r="B42" s="15">
        <v>254.62</v>
      </c>
      <c r="C42" s="16">
        <v>256.04</v>
      </c>
      <c r="D42" s="16">
        <v>245.99</v>
      </c>
      <c r="E42" s="16">
        <v>247.44</v>
      </c>
      <c r="F42" s="17">
        <v>253.07</v>
      </c>
      <c r="G42" s="18">
        <f t="shared" si="1"/>
        <v>2.2752990623989575</v>
      </c>
      <c r="H42" s="18">
        <f t="shared" si="0"/>
        <v>-0.6087502945566001</v>
      </c>
      <c r="I42" s="4"/>
    </row>
    <row r="43" spans="1:9" ht="15">
      <c r="A43" s="5" t="s">
        <v>18</v>
      </c>
      <c r="B43" s="11" t="s">
        <v>13</v>
      </c>
      <c r="C43" s="12" t="s">
        <v>13</v>
      </c>
      <c r="D43" s="12" t="s">
        <v>13</v>
      </c>
      <c r="E43" s="12" t="s">
        <v>13</v>
      </c>
      <c r="F43" s="40">
        <v>219.56</v>
      </c>
      <c r="G43" s="21" t="s">
        <v>19</v>
      </c>
      <c r="H43" s="21" t="s">
        <v>19</v>
      </c>
      <c r="I43" s="4"/>
    </row>
    <row r="44" spans="1:9" ht="15">
      <c r="A44" s="5" t="s">
        <v>20</v>
      </c>
      <c r="B44" s="11">
        <v>251.51</v>
      </c>
      <c r="C44" s="7">
        <v>253.02</v>
      </c>
      <c r="D44" s="7">
        <v>250.61</v>
      </c>
      <c r="E44" s="7">
        <v>252.63</v>
      </c>
      <c r="F44" s="13">
        <v>251.11</v>
      </c>
      <c r="G44" s="10">
        <f t="shared" si="1"/>
        <v>-0.601670427106825</v>
      </c>
      <c r="H44" s="10">
        <f t="shared" si="0"/>
        <v>-0.1590394020118424</v>
      </c>
      <c r="I44" s="4"/>
    </row>
    <row r="45" spans="1:9" ht="15">
      <c r="A45" s="5" t="s">
        <v>21</v>
      </c>
      <c r="B45" s="11">
        <v>256.53</v>
      </c>
      <c r="C45" s="7">
        <v>256.96</v>
      </c>
      <c r="D45" s="7">
        <v>255.17</v>
      </c>
      <c r="E45" s="7">
        <v>261.64</v>
      </c>
      <c r="F45" s="13">
        <v>260.1</v>
      </c>
      <c r="G45" s="10">
        <f t="shared" si="1"/>
        <v>-0.5885950160525795</v>
      </c>
      <c r="H45" s="10">
        <f t="shared" si="0"/>
        <v>1.3916500994036056</v>
      </c>
      <c r="I45" s="4"/>
    </row>
    <row r="46" spans="1:9" ht="15">
      <c r="A46" s="5" t="s">
        <v>22</v>
      </c>
      <c r="B46" s="11">
        <v>247.62</v>
      </c>
      <c r="C46" s="7">
        <v>239.39</v>
      </c>
      <c r="D46" s="7">
        <v>241</v>
      </c>
      <c r="E46" s="7">
        <v>248.05</v>
      </c>
      <c r="F46" s="13">
        <v>249.46</v>
      </c>
      <c r="G46" s="10">
        <f t="shared" si="1"/>
        <v>0.5684337835113951</v>
      </c>
      <c r="H46" s="10">
        <f t="shared" si="0"/>
        <v>0.7430740650997478</v>
      </c>
      <c r="I46" s="4"/>
    </row>
    <row r="47" spans="1:9" ht="15">
      <c r="A47" s="14" t="s">
        <v>23</v>
      </c>
      <c r="B47" s="15">
        <v>253.96</v>
      </c>
      <c r="C47" s="16">
        <v>251.4</v>
      </c>
      <c r="D47" s="16">
        <v>250.17</v>
      </c>
      <c r="E47" s="16">
        <v>257.05</v>
      </c>
      <c r="F47" s="17">
        <v>256.21</v>
      </c>
      <c r="G47" s="18">
        <f t="shared" si="1"/>
        <v>-0.3267846722427663</v>
      </c>
      <c r="H47" s="18">
        <f t="shared" si="0"/>
        <v>0.885966293904545</v>
      </c>
      <c r="I47" s="4"/>
    </row>
    <row r="48" spans="1:9" ht="15">
      <c r="A48" s="5" t="s">
        <v>24</v>
      </c>
      <c r="B48" s="11">
        <v>178.94</v>
      </c>
      <c r="C48" s="7">
        <v>170.9</v>
      </c>
      <c r="D48" s="7">
        <v>175.6</v>
      </c>
      <c r="E48" s="7">
        <v>173.48</v>
      </c>
      <c r="F48" s="13">
        <v>180.42</v>
      </c>
      <c r="G48" s="10">
        <f t="shared" si="1"/>
        <v>4.000461148259163</v>
      </c>
      <c r="H48" s="10">
        <f t="shared" si="0"/>
        <v>0.827092880295055</v>
      </c>
      <c r="I48" s="4"/>
    </row>
    <row r="49" spans="1:9" ht="15" customHeight="1">
      <c r="A49" s="5" t="s">
        <v>25</v>
      </c>
      <c r="B49" s="11">
        <v>202.94</v>
      </c>
      <c r="C49" s="7">
        <v>207.72</v>
      </c>
      <c r="D49" s="7">
        <v>205.12</v>
      </c>
      <c r="E49" s="7">
        <v>211.12</v>
      </c>
      <c r="F49" s="13">
        <v>215.32</v>
      </c>
      <c r="G49" s="10">
        <f t="shared" si="1"/>
        <v>1.9893899204243866</v>
      </c>
      <c r="H49" s="10">
        <f t="shared" si="0"/>
        <v>6.100325219276641</v>
      </c>
      <c r="I49" s="4"/>
    </row>
    <row r="50" spans="1:9" ht="15">
      <c r="A50" s="5" t="s">
        <v>26</v>
      </c>
      <c r="B50" s="11">
        <v>209.68</v>
      </c>
      <c r="C50" s="7">
        <v>198.44</v>
      </c>
      <c r="D50" s="7">
        <v>208.18</v>
      </c>
      <c r="E50" s="7">
        <v>202.32</v>
      </c>
      <c r="F50" s="13">
        <v>222.53</v>
      </c>
      <c r="G50" s="10">
        <f t="shared" si="1"/>
        <v>9.98912613681297</v>
      </c>
      <c r="H50" s="10">
        <f t="shared" si="0"/>
        <v>6.128386112170929</v>
      </c>
      <c r="I50" s="4"/>
    </row>
    <row r="51" spans="1:9" ht="15">
      <c r="A51" s="14" t="s">
        <v>27</v>
      </c>
      <c r="B51" s="26">
        <v>197.74</v>
      </c>
      <c r="C51" s="16">
        <v>193.27</v>
      </c>
      <c r="D51" s="43">
        <v>197.73</v>
      </c>
      <c r="E51" s="43">
        <v>196.55</v>
      </c>
      <c r="F51" s="44">
        <v>206.45</v>
      </c>
      <c r="G51" s="18">
        <f t="shared" si="1"/>
        <v>5.036886288476211</v>
      </c>
      <c r="H51" s="18">
        <f t="shared" si="0"/>
        <v>4.404773945585092</v>
      </c>
      <c r="I51" s="4"/>
    </row>
    <row r="52" spans="1:9" ht="15" customHeight="1">
      <c r="A52" s="29" t="s">
        <v>32</v>
      </c>
      <c r="B52" s="30">
        <v>228.24</v>
      </c>
      <c r="C52" s="31">
        <v>221.6</v>
      </c>
      <c r="D52" s="45">
        <v>223.26</v>
      </c>
      <c r="E52" s="45">
        <v>225.23</v>
      </c>
      <c r="F52" s="45">
        <v>230.73</v>
      </c>
      <c r="G52" s="32">
        <f t="shared" si="1"/>
        <v>2.4419482306975056</v>
      </c>
      <c r="H52" s="33">
        <f t="shared" si="0"/>
        <v>1.0909568874868398</v>
      </c>
      <c r="I52" s="4"/>
    </row>
    <row r="53" spans="1:9" ht="15.75" customHeight="1">
      <c r="A53" s="75" t="s">
        <v>33</v>
      </c>
      <c r="B53" s="75"/>
      <c r="C53" s="75"/>
      <c r="D53" s="75"/>
      <c r="E53" s="75"/>
      <c r="F53" s="75"/>
      <c r="G53" s="75"/>
      <c r="H53" s="75"/>
      <c r="I53" s="4"/>
    </row>
    <row r="54" spans="1:9" ht="15.75" customHeight="1">
      <c r="A54" s="5" t="s">
        <v>12</v>
      </c>
      <c r="B54" s="34" t="s">
        <v>13</v>
      </c>
      <c r="C54" s="12" t="s">
        <v>13</v>
      </c>
      <c r="D54" s="12" t="s">
        <v>13</v>
      </c>
      <c r="E54" s="47" t="s">
        <v>19</v>
      </c>
      <c r="F54" s="48">
        <v>331.73</v>
      </c>
      <c r="G54" s="47" t="s">
        <v>19</v>
      </c>
      <c r="H54" s="47" t="s">
        <v>19</v>
      </c>
      <c r="I54" s="4"/>
    </row>
    <row r="55" spans="1:9" ht="15.75" customHeight="1">
      <c r="A55" s="49" t="s">
        <v>14</v>
      </c>
      <c r="B55" s="37" t="s">
        <v>13</v>
      </c>
      <c r="C55" s="12" t="s">
        <v>13</v>
      </c>
      <c r="D55" s="12" t="s">
        <v>13</v>
      </c>
      <c r="E55" s="47" t="s">
        <v>19</v>
      </c>
      <c r="F55" s="50">
        <v>315.8</v>
      </c>
      <c r="G55" s="47" t="s">
        <v>19</v>
      </c>
      <c r="H55" s="47" t="s">
        <v>19</v>
      </c>
      <c r="I55" s="4"/>
    </row>
    <row r="56" spans="1:9" ht="15">
      <c r="A56" s="5" t="s">
        <v>15</v>
      </c>
      <c r="B56" s="25">
        <v>273.51</v>
      </c>
      <c r="C56" s="12" t="s">
        <v>13</v>
      </c>
      <c r="D56" s="19">
        <v>280.67</v>
      </c>
      <c r="E56" s="19" t="s">
        <v>13</v>
      </c>
      <c r="F56" s="20" t="s">
        <v>13</v>
      </c>
      <c r="G56" s="21" t="s">
        <v>19</v>
      </c>
      <c r="H56" s="21" t="s">
        <v>19</v>
      </c>
      <c r="I56" s="4"/>
    </row>
    <row r="57" spans="1:9" ht="15">
      <c r="A57" s="5" t="s">
        <v>16</v>
      </c>
      <c r="B57" s="11">
        <v>292.48</v>
      </c>
      <c r="C57" s="7">
        <v>277.53</v>
      </c>
      <c r="D57" s="19">
        <v>298.52</v>
      </c>
      <c r="E57" s="19">
        <v>267.03</v>
      </c>
      <c r="F57" s="20">
        <v>304.47</v>
      </c>
      <c r="G57" s="10">
        <f t="shared" si="1"/>
        <v>14.02089652847998</v>
      </c>
      <c r="H57" s="10">
        <f t="shared" si="0"/>
        <v>4.099425601750539</v>
      </c>
      <c r="I57" s="4"/>
    </row>
    <row r="58" spans="1:9" ht="15">
      <c r="A58" s="5" t="s">
        <v>31</v>
      </c>
      <c r="B58" s="11">
        <v>290.05</v>
      </c>
      <c r="C58" s="7">
        <v>278.07</v>
      </c>
      <c r="D58" s="19">
        <v>272.34</v>
      </c>
      <c r="E58" s="19">
        <v>267.76</v>
      </c>
      <c r="F58" s="20">
        <v>274.48</v>
      </c>
      <c r="G58" s="10">
        <f t="shared" si="1"/>
        <v>2.5097101882282686</v>
      </c>
      <c r="H58" s="10">
        <f t="shared" si="0"/>
        <v>-5.368039993104631</v>
      </c>
      <c r="I58" s="4"/>
    </row>
    <row r="59" spans="1:9" ht="15">
      <c r="A59" s="14" t="s">
        <v>17</v>
      </c>
      <c r="B59" s="37">
        <v>290.58</v>
      </c>
      <c r="C59" s="12">
        <v>276.24</v>
      </c>
      <c r="D59" s="12">
        <v>288.47</v>
      </c>
      <c r="E59" s="12">
        <v>266.32</v>
      </c>
      <c r="F59" s="51">
        <v>292.08</v>
      </c>
      <c r="G59" s="18">
        <f t="shared" si="1"/>
        <v>9.672574346650649</v>
      </c>
      <c r="H59" s="38">
        <f>F59/B59*100-100</f>
        <v>0.5162089613875764</v>
      </c>
      <c r="I59" s="4"/>
    </row>
    <row r="60" spans="1:9" ht="15">
      <c r="A60" s="5" t="s">
        <v>20</v>
      </c>
      <c r="B60" s="11">
        <v>244.65</v>
      </c>
      <c r="C60" s="7">
        <v>243.45</v>
      </c>
      <c r="D60" s="19" t="s">
        <v>13</v>
      </c>
      <c r="E60" s="19">
        <v>251.32</v>
      </c>
      <c r="F60" s="20">
        <v>241.54</v>
      </c>
      <c r="G60" s="10">
        <f t="shared" si="1"/>
        <v>-3.8914531274868693</v>
      </c>
      <c r="H60" s="10">
        <f t="shared" si="0"/>
        <v>-1.271203760474151</v>
      </c>
      <c r="I60" s="4"/>
    </row>
    <row r="61" spans="1:9" ht="15">
      <c r="A61" s="5" t="s">
        <v>21</v>
      </c>
      <c r="B61" s="11">
        <v>260.79</v>
      </c>
      <c r="C61" s="7">
        <v>260.44</v>
      </c>
      <c r="D61" s="39">
        <v>256.78</v>
      </c>
      <c r="E61" s="39">
        <v>255.38</v>
      </c>
      <c r="F61" s="40">
        <v>254.43</v>
      </c>
      <c r="G61" s="21">
        <f>F61/E61*100-100</f>
        <v>-0.3719946746025471</v>
      </c>
      <c r="H61" s="10">
        <f t="shared" si="0"/>
        <v>-2.4387438168641467</v>
      </c>
      <c r="I61" s="4"/>
    </row>
    <row r="62" spans="1:9" ht="15">
      <c r="A62" s="5" t="s">
        <v>22</v>
      </c>
      <c r="B62" s="11">
        <v>261.96</v>
      </c>
      <c r="C62" s="7">
        <v>259.6</v>
      </c>
      <c r="D62" s="19">
        <v>264.07</v>
      </c>
      <c r="E62" s="19">
        <v>262.07</v>
      </c>
      <c r="F62" s="20">
        <v>259.47</v>
      </c>
      <c r="G62" s="10">
        <f t="shared" si="1"/>
        <v>-0.9921013469683544</v>
      </c>
      <c r="H62" s="10">
        <f t="shared" si="0"/>
        <v>-0.9505267979844092</v>
      </c>
      <c r="I62" s="4"/>
    </row>
    <row r="63" spans="1:9" ht="15">
      <c r="A63" s="14" t="s">
        <v>23</v>
      </c>
      <c r="B63" s="15">
        <v>252.29</v>
      </c>
      <c r="C63" s="16">
        <v>257.84</v>
      </c>
      <c r="D63" s="24">
        <v>259.51</v>
      </c>
      <c r="E63" s="24">
        <v>256.37</v>
      </c>
      <c r="F63" s="17">
        <v>252.7</v>
      </c>
      <c r="G63" s="18">
        <f t="shared" si="1"/>
        <v>-1.4315247493856589</v>
      </c>
      <c r="H63" s="18">
        <f t="shared" si="0"/>
        <v>0.16251139561616412</v>
      </c>
      <c r="I63" s="4"/>
    </row>
    <row r="64" spans="1:9" ht="15">
      <c r="A64" s="5" t="s">
        <v>24</v>
      </c>
      <c r="B64" s="11">
        <v>176.08</v>
      </c>
      <c r="C64" s="7">
        <v>194.04</v>
      </c>
      <c r="D64" s="19">
        <v>182.15</v>
      </c>
      <c r="E64" s="19">
        <v>168.84</v>
      </c>
      <c r="F64" s="20" t="s">
        <v>13</v>
      </c>
      <c r="G64" s="21" t="s">
        <v>19</v>
      </c>
      <c r="H64" s="21" t="s">
        <v>19</v>
      </c>
      <c r="I64" s="4"/>
    </row>
    <row r="65" spans="1:9" ht="15">
      <c r="A65" s="5" t="s">
        <v>25</v>
      </c>
      <c r="B65" s="11">
        <v>204.48</v>
      </c>
      <c r="C65" s="7">
        <v>221.3</v>
      </c>
      <c r="D65" s="19">
        <v>222.97</v>
      </c>
      <c r="E65" s="7">
        <v>226.1</v>
      </c>
      <c r="F65" s="13">
        <v>224.38</v>
      </c>
      <c r="G65" s="10">
        <f t="shared" si="1"/>
        <v>-0.76072534276868</v>
      </c>
      <c r="H65" s="10">
        <f t="shared" si="0"/>
        <v>9.732003129890472</v>
      </c>
      <c r="I65" s="4"/>
    </row>
    <row r="66" spans="1:9" ht="15">
      <c r="A66" s="5" t="s">
        <v>26</v>
      </c>
      <c r="B66" s="11" t="s">
        <v>13</v>
      </c>
      <c r="C66" s="7">
        <v>216.3</v>
      </c>
      <c r="D66" s="19">
        <v>206.57</v>
      </c>
      <c r="E66" s="19">
        <v>214.59</v>
      </c>
      <c r="F66" s="13">
        <v>217</v>
      </c>
      <c r="G66" s="10">
        <f t="shared" si="1"/>
        <v>1.123071904562181</v>
      </c>
      <c r="H66" s="21" t="s">
        <v>19</v>
      </c>
      <c r="I66" s="4"/>
    </row>
    <row r="67" spans="1:8" ht="15">
      <c r="A67" s="14" t="s">
        <v>27</v>
      </c>
      <c r="B67" s="26">
        <v>200</v>
      </c>
      <c r="C67" s="16">
        <v>219.95</v>
      </c>
      <c r="D67" s="27">
        <v>212.46</v>
      </c>
      <c r="E67" s="52">
        <v>211.66</v>
      </c>
      <c r="F67" s="53">
        <v>219.68</v>
      </c>
      <c r="G67" s="18">
        <f t="shared" si="1"/>
        <v>3.789095719550218</v>
      </c>
      <c r="H67" s="18">
        <f t="shared" si="0"/>
        <v>9.840000000000003</v>
      </c>
    </row>
    <row r="68" spans="1:8" ht="15">
      <c r="A68" s="54" t="s">
        <v>28</v>
      </c>
      <c r="B68" s="55">
        <v>257.43</v>
      </c>
      <c r="C68" s="56">
        <v>254.75</v>
      </c>
      <c r="D68" s="57">
        <v>257.12</v>
      </c>
      <c r="E68" s="57">
        <v>249.04</v>
      </c>
      <c r="F68" s="57">
        <v>260.76</v>
      </c>
      <c r="G68" s="58">
        <f t="shared" si="1"/>
        <v>4.706071313845172</v>
      </c>
      <c r="H68" s="59">
        <f t="shared" si="0"/>
        <v>1.2935555296585477</v>
      </c>
    </row>
    <row r="69" spans="1:8" ht="15">
      <c r="A69" s="60" t="s">
        <v>34</v>
      </c>
      <c r="B69" s="61">
        <v>251.82</v>
      </c>
      <c r="C69" s="62">
        <v>249.52</v>
      </c>
      <c r="D69" s="63">
        <v>250.26</v>
      </c>
      <c r="E69" s="63">
        <v>251.16</v>
      </c>
      <c r="F69" s="63">
        <v>256.58</v>
      </c>
      <c r="G69" s="64">
        <f t="shared" si="1"/>
        <v>2.1579869405956345</v>
      </c>
      <c r="H69" s="65">
        <f t="shared" si="0"/>
        <v>1.8902390596457792</v>
      </c>
    </row>
    <row r="70" spans="1:8" ht="15">
      <c r="A70" s="66"/>
      <c r="B70" s="66"/>
      <c r="C70" s="66"/>
      <c r="D70" s="66"/>
      <c r="E70" s="66"/>
      <c r="F70" s="66"/>
      <c r="G70" s="66"/>
      <c r="H70" s="66"/>
    </row>
    <row r="71" spans="1:8" ht="15">
      <c r="A71" s="67" t="s">
        <v>35</v>
      </c>
      <c r="B71" s="68"/>
      <c r="C71" s="67"/>
      <c r="D71" s="67"/>
      <c r="E71" s="67"/>
      <c r="F71" s="67"/>
      <c r="G71" s="67"/>
      <c r="H71" s="69"/>
    </row>
    <row r="72" spans="1:8" ht="15">
      <c r="A72" s="70" t="s">
        <v>36</v>
      </c>
      <c r="B72" s="68"/>
      <c r="C72" s="67"/>
      <c r="D72" s="67"/>
      <c r="E72" s="67"/>
      <c r="F72" s="67"/>
      <c r="G72" s="67"/>
      <c r="H72" s="69"/>
    </row>
    <row r="73" spans="1:8" ht="15">
      <c r="A73" s="67" t="s">
        <v>37</v>
      </c>
      <c r="B73" s="68"/>
      <c r="C73" s="67"/>
      <c r="D73" s="67"/>
      <c r="E73" s="67"/>
      <c r="F73" s="67"/>
      <c r="G73" s="67"/>
      <c r="H73" s="69"/>
    </row>
    <row r="74" spans="1:8" ht="15">
      <c r="A74" s="67" t="s">
        <v>38</v>
      </c>
      <c r="B74" s="67"/>
      <c r="C74" s="67"/>
      <c r="D74" s="67"/>
      <c r="E74" s="67"/>
      <c r="F74" s="67"/>
      <c r="G74" s="67"/>
      <c r="H74" s="71"/>
    </row>
    <row r="75" spans="1:8" ht="15">
      <c r="A75" s="72" t="s">
        <v>39</v>
      </c>
      <c r="E75" s="73"/>
      <c r="G75" s="73"/>
      <c r="H75" s="73"/>
    </row>
    <row r="76" spans="5:8" ht="15">
      <c r="E76" s="73"/>
      <c r="F76" s="74" t="s">
        <v>40</v>
      </c>
      <c r="G76" s="73"/>
      <c r="H76" s="73"/>
    </row>
    <row r="77" ht="15">
      <c r="F77" s="74" t="s">
        <v>41</v>
      </c>
    </row>
  </sheetData>
  <sheetProtection/>
  <mergeCells count="8">
    <mergeCell ref="A38:H38"/>
    <mergeCell ref="A53:H53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2020-03-12T11:52:48Z</dcterms:created>
  <dcterms:modified xsi:type="dcterms:W3CDTF">2020-03-13T07:35:52Z</dcterms:modified>
  <cp:category/>
  <cp:version/>
  <cp:contentType/>
  <cp:contentStatus/>
</cp:coreProperties>
</file>