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kovas\"/>
    </mc:Choice>
  </mc:AlternateContent>
  <xr:revisionPtr revIDLastSave="0" documentId="8_{D594F351-E798-4C85-9ABE-374328F9B902}" xr6:coauthVersionLast="45" xr6:coauthVersionMax="45" xr10:uidLastSave="{00000000-0000-0000-0000-000000000000}"/>
  <bookViews>
    <workbookView xWindow="-120" yWindow="-120" windowWidth="29040" windowHeight="17640" xr2:uid="{B4F5A362-31EE-40C0-8777-7E692B1ADE7E}"/>
  </bookViews>
  <sheets>
    <sheet name="5_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9" i="1" l="1"/>
  <c r="G79" i="1"/>
  <c r="H78" i="1"/>
  <c r="G78" i="1"/>
  <c r="H77" i="1"/>
  <c r="G77" i="1"/>
  <c r="G76" i="1"/>
  <c r="H75" i="1"/>
  <c r="G75" i="1"/>
  <c r="H73" i="1"/>
  <c r="G73" i="1"/>
  <c r="H72" i="1"/>
  <c r="H71" i="1"/>
  <c r="G71" i="1"/>
  <c r="H69" i="1"/>
  <c r="G69" i="1"/>
  <c r="H68" i="1"/>
  <c r="H66" i="1"/>
  <c r="G66" i="1"/>
  <c r="H65" i="1"/>
  <c r="G65" i="1"/>
  <c r="H64" i="1"/>
  <c r="G64" i="1"/>
  <c r="H62" i="1"/>
  <c r="G62" i="1"/>
  <c r="H61" i="1"/>
  <c r="H58" i="1"/>
  <c r="G58" i="1"/>
  <c r="H57" i="1"/>
  <c r="G57" i="1"/>
  <c r="H56" i="1"/>
  <c r="G56" i="1"/>
  <c r="H55" i="1"/>
  <c r="G55" i="1"/>
  <c r="H53" i="1"/>
  <c r="G53" i="1"/>
  <c r="H52" i="1"/>
  <c r="G52" i="1"/>
  <c r="H50" i="1"/>
  <c r="G50" i="1"/>
  <c r="H49" i="1"/>
  <c r="G49" i="1"/>
  <c r="H47" i="1"/>
  <c r="G47" i="1"/>
  <c r="H45" i="1"/>
  <c r="G45" i="1"/>
  <c r="H43" i="1"/>
  <c r="G43" i="1"/>
  <c r="H41" i="1"/>
  <c r="G41" i="1"/>
  <c r="H40" i="1"/>
  <c r="H38" i="1"/>
  <c r="H37" i="1"/>
  <c r="G37" i="1"/>
  <c r="H35" i="1"/>
  <c r="G35" i="1"/>
  <c r="H34" i="1"/>
  <c r="G34" i="1"/>
  <c r="H33" i="1"/>
  <c r="G33" i="1"/>
  <c r="H32" i="1"/>
  <c r="G32" i="1"/>
  <c r="H31" i="1"/>
  <c r="G31" i="1"/>
  <c r="H30" i="1"/>
  <c r="G30" i="1"/>
  <c r="H28" i="1"/>
  <c r="G28" i="1"/>
  <c r="H26" i="1"/>
  <c r="G26" i="1"/>
  <c r="H25" i="1"/>
  <c r="G25" i="1"/>
  <c r="H24" i="1"/>
  <c r="G24" i="1"/>
  <c r="H23" i="1"/>
  <c r="G23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<sst xmlns="http://schemas.openxmlformats.org/spreadsheetml/2006/main" count="159" uniqueCount="46">
  <si>
    <t>Grūdų ir rapsų vidutinės kainos (augintojų) ES šalyse, EUR/t</t>
  </si>
  <si>
    <t xml:space="preserve">                    Data
Valstybė</t>
  </si>
  <si>
    <t>Pokytis, %</t>
  </si>
  <si>
    <t>8 sav. 
(02 18–24)</t>
  </si>
  <si>
    <t>5 sav. 
(01 27–02 02)</t>
  </si>
  <si>
    <t>6 sav. 
(02 03–09)</t>
  </si>
  <si>
    <t>7 sav. 
(02 10–16)</t>
  </si>
  <si>
    <t>8 sav. 
(02 17–23)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</si>
  <si>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</si>
  <si>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</si>
  <si>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</si>
  <si>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</si>
  <si>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</si>
  <si>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</si>
  <si>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</si>
  <si>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</si>
  <si>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</si>
  <si>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</si>
  <si>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</si>
  <si>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</si>
  <si>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</si>
  <si>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</si>
  <si>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</si>
  <si>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</si>
  <si>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</si>
  <si>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</si>
  <si>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</si>
  <si>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</si>
  <si>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</si>
  <si>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</si>
  <si>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</si>
  <si>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</si>
  <si>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</si>
  <si>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</si>
  <si>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</si>
  <si>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</si>
  <si>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</si>
  <si>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</si>
  <si>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</si>
  <si>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</si>
  <si>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</si>
  <si>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</si>
  <si>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2020 m. 8 savaitę su 7 savaite</t>
  </si>
  <si>
    <t>** lyginant 2020 m. 8 savaitę su 2019 m. 8 savaite</t>
  </si>
  <si>
    <t>Pastaba: Lietuvos maistinių ir pašarinių kviečių, pašarinių miežių, maistinių rugių ir rapsų 5, 6  ir 7 savaičių kainos patikslintos  2020-03-02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</si>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</sst>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9BB913-4B96-4B3E-BE89-24C3EE0C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31D2-B28A-45A0-B672-30ABD0773657}">
  <dimension ref="A2:J92"/>
  <sheetViews>
    <sheetView showGridLines="0" tabSelected="1" workbookViewId="0">
      <selection activeCell="I10" sqref="I10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196</v>
      </c>
      <c r="C8" s="15">
        <v>199</v>
      </c>
      <c r="D8" s="15">
        <v>198</v>
      </c>
      <c r="E8" s="15">
        <v>198</v>
      </c>
      <c r="F8" s="16">
        <v>200</v>
      </c>
      <c r="G8" s="15">
        <f>((F8*100)/E8)-100</f>
        <v>1.0101010101010104</v>
      </c>
      <c r="H8" s="15">
        <f>((F8*100)/B8)-100</f>
        <v>2.0408163265306172</v>
      </c>
    </row>
    <row r="9" spans="1:8" x14ac:dyDescent="0.2">
      <c r="A9" s="13" t="s">
        <v>12</v>
      </c>
      <c r="B9" s="17">
        <v>189.03285714285715</v>
      </c>
      <c r="C9" s="15">
        <v>174.93714285714285</v>
      </c>
      <c r="D9" s="15">
        <v>177.85714285714283</v>
      </c>
      <c r="E9" s="15">
        <v>175.66714285714284</v>
      </c>
      <c r="F9" s="18">
        <v>175.66714285714284</v>
      </c>
      <c r="G9" s="15">
        <f t="shared" ref="G9:G28" si="0">((F9*100)/E9)-100</f>
        <v>0</v>
      </c>
      <c r="H9" s="15">
        <f t="shared" ref="H9:H28" si="1">((F9*100)/B9)-100</f>
        <v>-7.0705772994868852</v>
      </c>
    </row>
    <row r="10" spans="1:8" x14ac:dyDescent="0.2">
      <c r="A10" s="13" t="s">
        <v>13</v>
      </c>
      <c r="B10" s="17">
        <v>202.52</v>
      </c>
      <c r="C10" s="15" t="s">
        <v>14</v>
      </c>
      <c r="D10" s="15">
        <v>163.98</v>
      </c>
      <c r="E10" s="15">
        <v>169.23</v>
      </c>
      <c r="F10" s="18">
        <v>169.39</v>
      </c>
      <c r="G10" s="15">
        <f t="shared" si="0"/>
        <v>9.4545884299478189E-2</v>
      </c>
      <c r="H10" s="15">
        <f t="shared" si="1"/>
        <v>-16.358878135492802</v>
      </c>
    </row>
    <row r="11" spans="1:8" x14ac:dyDescent="0.2">
      <c r="A11" s="13" t="s">
        <v>15</v>
      </c>
      <c r="B11" s="17">
        <v>195.33333333333334</v>
      </c>
      <c r="C11" s="15">
        <v>184.58333333333334</v>
      </c>
      <c r="D11" s="15">
        <v>185.14285714285714</v>
      </c>
      <c r="E11" s="15">
        <v>182.7</v>
      </c>
      <c r="F11" s="18">
        <v>180.65</v>
      </c>
      <c r="G11" s="15">
        <f t="shared" si="0"/>
        <v>-1.1220580186097351</v>
      </c>
      <c r="H11" s="15">
        <f t="shared" si="1"/>
        <v>-7.5170648464163889</v>
      </c>
    </row>
    <row r="12" spans="1:8" x14ac:dyDescent="0.2">
      <c r="A12" s="13" t="s">
        <v>16</v>
      </c>
      <c r="B12" s="17">
        <v>167.5</v>
      </c>
      <c r="C12" s="15">
        <v>185</v>
      </c>
      <c r="D12" s="15">
        <v>210</v>
      </c>
      <c r="E12" s="15">
        <v>210</v>
      </c>
      <c r="F12" s="18">
        <v>210</v>
      </c>
      <c r="G12" s="15">
        <f t="shared" si="0"/>
        <v>0</v>
      </c>
      <c r="H12" s="15">
        <f t="shared" si="1"/>
        <v>25.373134328358205</v>
      </c>
    </row>
    <row r="13" spans="1:8" x14ac:dyDescent="0.2">
      <c r="A13" s="13" t="s">
        <v>17</v>
      </c>
      <c r="B13" s="17">
        <v>197.82222222222222</v>
      </c>
      <c r="C13" s="15">
        <v>205.10000000000002</v>
      </c>
      <c r="D13" s="15">
        <v>203.76666666666668</v>
      </c>
      <c r="E13" s="15">
        <v>202.36666666666667</v>
      </c>
      <c r="F13" s="18">
        <v>201.54444444444445</v>
      </c>
      <c r="G13" s="15">
        <f t="shared" si="0"/>
        <v>-0.40630319002910653</v>
      </c>
      <c r="H13" s="15">
        <f t="shared" si="1"/>
        <v>1.8815996405302258</v>
      </c>
    </row>
    <row r="14" spans="1:8" x14ac:dyDescent="0.2">
      <c r="A14" s="13" t="s">
        <v>18</v>
      </c>
      <c r="B14" s="17">
        <v>196.13499999999999</v>
      </c>
      <c r="C14" s="15">
        <v>195.76</v>
      </c>
      <c r="D14" s="15">
        <v>192.01</v>
      </c>
      <c r="E14" s="15">
        <v>195.01</v>
      </c>
      <c r="F14" s="18">
        <v>196.26</v>
      </c>
      <c r="G14" s="15">
        <f t="shared" si="0"/>
        <v>0.64099276960156715</v>
      </c>
      <c r="H14" s="15">
        <f t="shared" si="1"/>
        <v>6.3731613429524714E-2</v>
      </c>
    </row>
    <row r="15" spans="1:8" x14ac:dyDescent="0.2">
      <c r="A15" s="13" t="s">
        <v>19</v>
      </c>
      <c r="B15" s="17">
        <v>179.35</v>
      </c>
      <c r="C15" s="15">
        <v>171.99</v>
      </c>
      <c r="D15" s="15">
        <v>173.1</v>
      </c>
      <c r="E15" s="15">
        <v>179.78</v>
      </c>
      <c r="F15" s="18">
        <v>168.51499999999999</v>
      </c>
      <c r="G15" s="15">
        <f>((F15*100)/E15)-100</f>
        <v>-6.2659917677161019</v>
      </c>
      <c r="H15" s="15">
        <f>((F15*100)/B15)-100</f>
        <v>-6.0412601059381075</v>
      </c>
    </row>
    <row r="16" spans="1:8" x14ac:dyDescent="0.2">
      <c r="A16" s="13" t="s">
        <v>20</v>
      </c>
      <c r="B16" s="17">
        <v>211.96363636363637</v>
      </c>
      <c r="C16" s="15">
        <v>193.19090909090909</v>
      </c>
      <c r="D16" s="15">
        <v>193.14545454545453</v>
      </c>
      <c r="E16" s="15">
        <v>193.37272727272727</v>
      </c>
      <c r="F16" s="18">
        <v>196.41</v>
      </c>
      <c r="G16" s="15">
        <f t="shared" si="0"/>
        <v>1.5706830896525759</v>
      </c>
      <c r="H16" s="15">
        <f t="shared" si="1"/>
        <v>-7.3378795676788542</v>
      </c>
    </row>
    <row r="17" spans="1:9" x14ac:dyDescent="0.2">
      <c r="A17" s="13" t="s">
        <v>21</v>
      </c>
      <c r="B17" s="17">
        <v>191.63666666666666</v>
      </c>
      <c r="C17" s="15">
        <v>184.42</v>
      </c>
      <c r="D17" s="15">
        <v>182.01666666666665</v>
      </c>
      <c r="E17" s="15">
        <v>189.59333333333333</v>
      </c>
      <c r="F17" s="18">
        <v>186.64000000000001</v>
      </c>
      <c r="G17" s="15">
        <f t="shared" si="0"/>
        <v>-1.5577200323499483</v>
      </c>
      <c r="H17" s="15">
        <f t="shared" si="1"/>
        <v>-2.6073646309857139</v>
      </c>
    </row>
    <row r="18" spans="1:9" s="24" customFormat="1" x14ac:dyDescent="0.2">
      <c r="A18" s="19" t="s">
        <v>22</v>
      </c>
      <c r="B18" s="20">
        <v>191.066</v>
      </c>
      <c r="C18" s="21">
        <v>177.453</v>
      </c>
      <c r="D18" s="21">
        <v>180.27</v>
      </c>
      <c r="E18" s="21">
        <v>180.869</v>
      </c>
      <c r="F18" s="22">
        <v>179.60300000000001</v>
      </c>
      <c r="G18" s="21">
        <f t="shared" si="0"/>
        <v>-0.69995411043352362</v>
      </c>
      <c r="H18" s="21">
        <f t="shared" si="1"/>
        <v>-5.999497555818408</v>
      </c>
      <c r="I18" s="23"/>
    </row>
    <row r="19" spans="1:9" x14ac:dyDescent="0.2">
      <c r="A19" s="13" t="s">
        <v>23</v>
      </c>
      <c r="B19" s="17">
        <v>185.995</v>
      </c>
      <c r="C19" s="15">
        <v>160.405</v>
      </c>
      <c r="D19" s="15">
        <v>159.29</v>
      </c>
      <c r="E19" s="15">
        <v>167.23333333333332</v>
      </c>
      <c r="F19" s="18">
        <v>160.60666666666665</v>
      </c>
      <c r="G19" s="15">
        <f t="shared" si="0"/>
        <v>-3.9625274068168181</v>
      </c>
      <c r="H19" s="15">
        <f t="shared" si="1"/>
        <v>-13.650008512773653</v>
      </c>
    </row>
    <row r="20" spans="1:9" x14ac:dyDescent="0.2">
      <c r="A20" s="13" t="s">
        <v>24</v>
      </c>
      <c r="B20" s="17">
        <v>191.25</v>
      </c>
      <c r="C20" s="15" t="s">
        <v>14</v>
      </c>
      <c r="D20" s="15">
        <v>172.5</v>
      </c>
      <c r="E20" s="15">
        <v>177</v>
      </c>
      <c r="F20" s="18">
        <v>176</v>
      </c>
      <c r="G20" s="15">
        <f t="shared" si="0"/>
        <v>-0.56497175141242906</v>
      </c>
      <c r="H20" s="15">
        <f t="shared" si="1"/>
        <v>-7.9738562091503269</v>
      </c>
    </row>
    <row r="21" spans="1:9" x14ac:dyDescent="0.2">
      <c r="A21" s="13" t="s">
        <v>25</v>
      </c>
      <c r="B21" s="17">
        <v>194.77666666666664</v>
      </c>
      <c r="C21" s="15">
        <v>172.74666666666667</v>
      </c>
      <c r="D21" s="15">
        <v>173.38333333333333</v>
      </c>
      <c r="E21" s="15">
        <v>175.33666666666667</v>
      </c>
      <c r="F21" s="18">
        <v>178.23666666666668</v>
      </c>
      <c r="G21" s="15">
        <f t="shared" si="0"/>
        <v>1.6539609513127118</v>
      </c>
      <c r="H21" s="15">
        <f t="shared" si="1"/>
        <v>-8.4917769068847946</v>
      </c>
    </row>
    <row r="22" spans="1:9" x14ac:dyDescent="0.2">
      <c r="A22" s="13" t="s">
        <v>26</v>
      </c>
      <c r="B22" s="17" t="s">
        <v>14</v>
      </c>
      <c r="C22" s="15">
        <v>225.33333333333334</v>
      </c>
      <c r="D22" s="15">
        <v>225.5</v>
      </c>
      <c r="E22" s="15">
        <v>225</v>
      </c>
      <c r="F22" s="18" t="s">
        <v>14</v>
      </c>
      <c r="G22" s="15" t="s">
        <v>14</v>
      </c>
      <c r="H22" s="15" t="s">
        <v>14</v>
      </c>
    </row>
    <row r="23" spans="1:9" x14ac:dyDescent="0.2">
      <c r="A23" s="13" t="s">
        <v>27</v>
      </c>
      <c r="B23" s="17">
        <v>193.07666666666668</v>
      </c>
      <c r="C23" s="15">
        <v>181.76</v>
      </c>
      <c r="D23" s="15">
        <v>184.50333333333333</v>
      </c>
      <c r="E23" s="15">
        <v>182.6225</v>
      </c>
      <c r="F23" s="18">
        <v>189.48000000000002</v>
      </c>
      <c r="G23" s="15">
        <f t="shared" si="0"/>
        <v>3.7550137578885341</v>
      </c>
      <c r="H23" s="15">
        <f t="shared" si="1"/>
        <v>-1.862817878908217</v>
      </c>
    </row>
    <row r="24" spans="1:9" x14ac:dyDescent="0.2">
      <c r="A24" s="13" t="s">
        <v>28</v>
      </c>
      <c r="B24" s="17">
        <v>217.44</v>
      </c>
      <c r="C24" s="15">
        <v>190.4</v>
      </c>
      <c r="D24" s="15">
        <v>191.47</v>
      </c>
      <c r="E24" s="15">
        <v>187.17</v>
      </c>
      <c r="F24" s="18">
        <v>186.02</v>
      </c>
      <c r="G24" s="15">
        <f t="shared" si="0"/>
        <v>-0.61441470321098279</v>
      </c>
      <c r="H24" s="15">
        <f t="shared" si="1"/>
        <v>-14.449963208241357</v>
      </c>
    </row>
    <row r="25" spans="1:9" x14ac:dyDescent="0.2">
      <c r="A25" s="13" t="s">
        <v>29</v>
      </c>
      <c r="B25" s="17">
        <v>167.98</v>
      </c>
      <c r="C25" s="15">
        <v>168.41</v>
      </c>
      <c r="D25" s="15">
        <v>169.97</v>
      </c>
      <c r="E25" s="15">
        <v>166.42</v>
      </c>
      <c r="F25" s="18">
        <v>164.46</v>
      </c>
      <c r="G25" s="15">
        <f>((F25*100)/E25)-100</f>
        <v>-1.1777430597283853</v>
      </c>
      <c r="H25" s="15">
        <f t="shared" si="1"/>
        <v>-2.0954875580426204</v>
      </c>
    </row>
    <row r="26" spans="1:9" x14ac:dyDescent="0.2">
      <c r="A26" s="13" t="s">
        <v>30</v>
      </c>
      <c r="B26" s="17">
        <v>204</v>
      </c>
      <c r="C26" s="15">
        <v>160</v>
      </c>
      <c r="D26" s="15">
        <v>160</v>
      </c>
      <c r="E26" s="15">
        <v>160</v>
      </c>
      <c r="F26" s="18">
        <v>160</v>
      </c>
      <c r="G26" s="15">
        <f t="shared" si="0"/>
        <v>0</v>
      </c>
      <c r="H26" s="15">
        <f t="shared" si="1"/>
        <v>-21.568627450980387</v>
      </c>
    </row>
    <row r="27" spans="1:9" x14ac:dyDescent="0.2">
      <c r="A27" s="13" t="s">
        <v>31</v>
      </c>
      <c r="B27" s="17">
        <v>218.03</v>
      </c>
      <c r="C27" s="15">
        <v>190.82</v>
      </c>
      <c r="D27" s="15">
        <v>190.15</v>
      </c>
      <c r="E27" s="15">
        <v>190.75</v>
      </c>
      <c r="F27" s="18" t="s">
        <v>14</v>
      </c>
      <c r="G27" s="15" t="s">
        <v>14</v>
      </c>
      <c r="H27" s="15" t="s">
        <v>14</v>
      </c>
    </row>
    <row r="28" spans="1:9" x14ac:dyDescent="0.2">
      <c r="A28" s="13" t="s">
        <v>32</v>
      </c>
      <c r="B28" s="25">
        <v>204.84</v>
      </c>
      <c r="C28" s="15">
        <v>214.60500000000002</v>
      </c>
      <c r="D28" s="15">
        <v>207.44499999999999</v>
      </c>
      <c r="E28" s="15">
        <v>210.11</v>
      </c>
      <c r="F28" s="26">
        <v>216.16</v>
      </c>
      <c r="G28" s="15">
        <f t="shared" si="0"/>
        <v>2.8794441007091507</v>
      </c>
      <c r="H28" s="15">
        <f t="shared" si="1"/>
        <v>5.5262644014840845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191</v>
      </c>
      <c r="C30" s="15">
        <v>192</v>
      </c>
      <c r="D30" s="15">
        <v>191</v>
      </c>
      <c r="E30" s="15">
        <v>191</v>
      </c>
      <c r="F30" s="16">
        <v>193</v>
      </c>
      <c r="G30" s="15">
        <f>((F30*100)/E30)-100</f>
        <v>1.0471204188481664</v>
      </c>
      <c r="H30" s="15">
        <f>((F30*100)/B30)-100</f>
        <v>1.0471204188481664</v>
      </c>
    </row>
    <row r="31" spans="1:9" x14ac:dyDescent="0.2">
      <c r="A31" s="13" t="s">
        <v>12</v>
      </c>
      <c r="B31" s="17">
        <v>177.24833333333333</v>
      </c>
      <c r="C31" s="15">
        <v>168.0925</v>
      </c>
      <c r="D31" s="15">
        <v>169.37</v>
      </c>
      <c r="E31" s="15">
        <v>169.37</v>
      </c>
      <c r="F31" s="18">
        <v>168.73</v>
      </c>
      <c r="G31" s="15">
        <f t="shared" ref="G31:G45" si="2">((F31*100)/E31)-100</f>
        <v>-0.37787093345929179</v>
      </c>
      <c r="H31" s="15">
        <f t="shared" ref="H31:H45" si="3">((F31*100)/B31)-100</f>
        <v>-4.8058749964738752</v>
      </c>
    </row>
    <row r="32" spans="1:9" x14ac:dyDescent="0.2">
      <c r="A32" s="13" t="s">
        <v>15</v>
      </c>
      <c r="B32" s="17">
        <v>193.875</v>
      </c>
      <c r="C32" s="15">
        <v>181.58333333333334</v>
      </c>
      <c r="D32" s="15">
        <v>182.71428571428572</v>
      </c>
      <c r="E32" s="15">
        <v>178.5</v>
      </c>
      <c r="F32" s="18">
        <v>180.3</v>
      </c>
      <c r="G32" s="15">
        <f t="shared" si="2"/>
        <v>1.0084033613445342</v>
      </c>
      <c r="H32" s="15">
        <f t="shared" si="3"/>
        <v>-7.0019342359767904</v>
      </c>
    </row>
    <row r="33" spans="1:9" x14ac:dyDescent="0.2">
      <c r="A33" s="13" t="s">
        <v>34</v>
      </c>
      <c r="B33" s="17">
        <v>180.72</v>
      </c>
      <c r="C33" s="15">
        <v>168.23</v>
      </c>
      <c r="D33" s="15">
        <v>151.29</v>
      </c>
      <c r="E33" s="15">
        <v>162.32</v>
      </c>
      <c r="F33" s="18">
        <v>157.94999999999999</v>
      </c>
      <c r="G33" s="15">
        <f t="shared" si="2"/>
        <v>-2.6922129127649157</v>
      </c>
      <c r="H33" s="15">
        <f t="shared" si="3"/>
        <v>-12.599601593625508</v>
      </c>
    </row>
    <row r="34" spans="1:9" x14ac:dyDescent="0.2">
      <c r="A34" s="13" t="s">
        <v>16</v>
      </c>
      <c r="B34" s="17">
        <v>190</v>
      </c>
      <c r="C34" s="15">
        <v>170.33333333333334</v>
      </c>
      <c r="D34" s="15">
        <v>165</v>
      </c>
      <c r="E34" s="15">
        <v>170.5</v>
      </c>
      <c r="F34" s="18">
        <v>180.5</v>
      </c>
      <c r="G34" s="15">
        <f>((F34*100)/E34)-100</f>
        <v>5.8651026392961825</v>
      </c>
      <c r="H34" s="15">
        <f>((F34*100)/B34)-100</f>
        <v>-5</v>
      </c>
    </row>
    <row r="35" spans="1:9" x14ac:dyDescent="0.2">
      <c r="A35" s="13" t="s">
        <v>35</v>
      </c>
      <c r="B35" s="17">
        <v>212</v>
      </c>
      <c r="C35" s="15" t="s">
        <v>14</v>
      </c>
      <c r="D35" s="15">
        <v>197.33333333333334</v>
      </c>
      <c r="E35" s="15">
        <v>199.66666666666666</v>
      </c>
      <c r="F35" s="18">
        <v>201.33333333333334</v>
      </c>
      <c r="G35" s="15">
        <f t="shared" si="2"/>
        <v>0.83472454090151871</v>
      </c>
      <c r="H35" s="15">
        <f t="shared" si="3"/>
        <v>-5.0314465408804949</v>
      </c>
    </row>
    <row r="36" spans="1:9" x14ac:dyDescent="0.2">
      <c r="A36" s="13" t="s">
        <v>21</v>
      </c>
      <c r="B36" s="17">
        <v>175.90333333333334</v>
      </c>
      <c r="C36" s="15">
        <v>161.26999999999998</v>
      </c>
      <c r="D36" s="15">
        <v>178.36</v>
      </c>
      <c r="E36" s="15">
        <v>157.37</v>
      </c>
      <c r="F36" s="18" t="s">
        <v>14</v>
      </c>
      <c r="G36" s="15" t="s">
        <v>14</v>
      </c>
      <c r="H36" s="15" t="s">
        <v>14</v>
      </c>
    </row>
    <row r="37" spans="1:9" s="24" customFormat="1" x14ac:dyDescent="0.2">
      <c r="A37" s="19" t="s">
        <v>22</v>
      </c>
      <c r="B37" s="20">
        <v>191.08500000000001</v>
      </c>
      <c r="C37" s="21">
        <v>176.648</v>
      </c>
      <c r="D37" s="21">
        <v>170.99</v>
      </c>
      <c r="E37" s="21">
        <v>168.27</v>
      </c>
      <c r="F37" s="22">
        <v>165.06</v>
      </c>
      <c r="G37" s="21">
        <f t="shared" si="2"/>
        <v>-1.9076484221786529</v>
      </c>
      <c r="H37" s="21">
        <f t="shared" si="3"/>
        <v>-13.619593374676199</v>
      </c>
      <c r="I37" s="23"/>
    </row>
    <row r="38" spans="1:9" x14ac:dyDescent="0.2">
      <c r="A38" s="13" t="s">
        <v>23</v>
      </c>
      <c r="B38" s="17">
        <v>188.67</v>
      </c>
      <c r="C38" s="15">
        <v>157.155</v>
      </c>
      <c r="D38" s="15">
        <v>154.6</v>
      </c>
      <c r="E38" s="15" t="s">
        <v>14</v>
      </c>
      <c r="F38" s="18">
        <v>156.66500000000002</v>
      </c>
      <c r="G38" s="15" t="s">
        <v>14</v>
      </c>
      <c r="H38" s="15">
        <f t="shared" si="3"/>
        <v>-16.963481210579303</v>
      </c>
    </row>
    <row r="39" spans="1:9" x14ac:dyDescent="0.2">
      <c r="A39" s="13" t="s">
        <v>36</v>
      </c>
      <c r="B39" s="17">
        <v>198</v>
      </c>
      <c r="C39" s="15">
        <v>195</v>
      </c>
      <c r="D39" s="15">
        <v>198</v>
      </c>
      <c r="E39" s="15">
        <v>198</v>
      </c>
      <c r="F39" s="18" t="s">
        <v>14</v>
      </c>
      <c r="G39" s="15" t="s">
        <v>14</v>
      </c>
      <c r="H39" s="15" t="s">
        <v>14</v>
      </c>
    </row>
    <row r="40" spans="1:9" x14ac:dyDescent="0.2">
      <c r="A40" s="13" t="s">
        <v>24</v>
      </c>
      <c r="B40" s="17">
        <v>187.5</v>
      </c>
      <c r="C40" s="15" t="s">
        <v>14</v>
      </c>
      <c r="D40" s="15">
        <v>163.5</v>
      </c>
      <c r="E40" s="15" t="s">
        <v>14</v>
      </c>
      <c r="F40" s="18">
        <v>163.5</v>
      </c>
      <c r="G40" s="15" t="s">
        <v>14</v>
      </c>
      <c r="H40" s="15">
        <f t="shared" si="3"/>
        <v>-12.799999999999997</v>
      </c>
    </row>
    <row r="41" spans="1:9" x14ac:dyDescent="0.2">
      <c r="A41" s="13" t="s">
        <v>25</v>
      </c>
      <c r="B41" s="17">
        <v>186.07333333333335</v>
      </c>
      <c r="C41" s="15">
        <v>170.89333333333335</v>
      </c>
      <c r="D41" s="15">
        <v>172.47666666666666</v>
      </c>
      <c r="E41" s="15">
        <v>172.77333333333334</v>
      </c>
      <c r="F41" s="18">
        <v>173.03666666666666</v>
      </c>
      <c r="G41" s="15">
        <f t="shared" si="2"/>
        <v>0.15241549621855199</v>
      </c>
      <c r="H41" s="15">
        <f t="shared" si="3"/>
        <v>-7.0061982730823047</v>
      </c>
    </row>
    <row r="42" spans="1:9" x14ac:dyDescent="0.2">
      <c r="A42" s="13" t="s">
        <v>26</v>
      </c>
      <c r="B42" s="17">
        <v>211</v>
      </c>
      <c r="C42" s="15">
        <v>215.5</v>
      </c>
      <c r="D42" s="15">
        <v>215.33333333333334</v>
      </c>
      <c r="E42" s="15">
        <v>215.5</v>
      </c>
      <c r="F42" s="18" t="s">
        <v>14</v>
      </c>
      <c r="G42" s="15" t="s">
        <v>14</v>
      </c>
      <c r="H42" s="15" t="s">
        <v>14</v>
      </c>
    </row>
    <row r="43" spans="1:9" x14ac:dyDescent="0.2">
      <c r="A43" s="13" t="s">
        <v>27</v>
      </c>
      <c r="B43" s="17">
        <v>148.28</v>
      </c>
      <c r="C43" s="15">
        <v>169.27499999999998</v>
      </c>
      <c r="D43" s="15">
        <v>183.61</v>
      </c>
      <c r="E43" s="15">
        <v>179.75</v>
      </c>
      <c r="F43" s="18">
        <v>164.47500000000002</v>
      </c>
      <c r="G43" s="15">
        <f t="shared" si="2"/>
        <v>-8.4979137691237696</v>
      </c>
      <c r="H43" s="15">
        <f t="shared" si="3"/>
        <v>10.921904504990579</v>
      </c>
    </row>
    <row r="44" spans="1:9" x14ac:dyDescent="0.2">
      <c r="A44" s="13" t="s">
        <v>29</v>
      </c>
      <c r="B44" s="17" t="s">
        <v>14</v>
      </c>
      <c r="C44" s="15" t="s">
        <v>14</v>
      </c>
      <c r="D44" s="15" t="s">
        <v>14</v>
      </c>
      <c r="E44" s="15" t="s">
        <v>14</v>
      </c>
      <c r="F44" s="18">
        <v>145.44999999999999</v>
      </c>
      <c r="G44" s="15" t="s">
        <v>14</v>
      </c>
      <c r="H44" s="15" t="s">
        <v>14</v>
      </c>
    </row>
    <row r="45" spans="1:9" x14ac:dyDescent="0.2">
      <c r="A45" s="29" t="s">
        <v>32</v>
      </c>
      <c r="B45" s="25">
        <v>194.75750000000002</v>
      </c>
      <c r="C45" s="15">
        <v>185.39000000000001</v>
      </c>
      <c r="D45" s="15">
        <v>185.94142857142859</v>
      </c>
      <c r="E45" s="15">
        <v>186.36166666666665</v>
      </c>
      <c r="F45" s="26">
        <v>189.4083333333333</v>
      </c>
      <c r="G45" s="15">
        <f t="shared" si="2"/>
        <v>1.6348140264896927</v>
      </c>
      <c r="H45" s="15">
        <f t="shared" si="3"/>
        <v>-2.7465780094048995</v>
      </c>
    </row>
    <row r="46" spans="1:9" x14ac:dyDescent="0.2">
      <c r="A46" s="27" t="s">
        <v>37</v>
      </c>
      <c r="B46" s="27"/>
      <c r="C46" s="27"/>
      <c r="D46" s="27"/>
      <c r="E46" s="27"/>
      <c r="F46" s="27"/>
      <c r="G46" s="27"/>
      <c r="H46" s="27"/>
    </row>
    <row r="47" spans="1:9" x14ac:dyDescent="0.2">
      <c r="A47" s="28" t="s">
        <v>11</v>
      </c>
      <c r="B47" s="14">
        <v>175</v>
      </c>
      <c r="C47" s="15">
        <v>171</v>
      </c>
      <c r="D47" s="15">
        <v>169</v>
      </c>
      <c r="E47" s="15">
        <v>169</v>
      </c>
      <c r="F47" s="16">
        <v>168</v>
      </c>
      <c r="G47" s="15">
        <f>((F47*100)/E47)-100</f>
        <v>-0.59171597633135775</v>
      </c>
      <c r="H47" s="15">
        <f>((F47*100)/B47)-100</f>
        <v>-4</v>
      </c>
    </row>
    <row r="48" spans="1:9" x14ac:dyDescent="0.2">
      <c r="A48" s="13" t="s">
        <v>12</v>
      </c>
      <c r="B48" s="17" t="s">
        <v>14</v>
      </c>
      <c r="C48" s="15">
        <v>150.83000000000001</v>
      </c>
      <c r="D48" s="15">
        <v>153.38999999999999</v>
      </c>
      <c r="E48" s="15">
        <v>153.38999999999999</v>
      </c>
      <c r="F48" s="18">
        <v>153.38999999999999</v>
      </c>
      <c r="G48" s="15" t="s">
        <v>14</v>
      </c>
      <c r="H48" s="15" t="s">
        <v>14</v>
      </c>
    </row>
    <row r="49" spans="1:9" x14ac:dyDescent="0.2">
      <c r="A49" s="13" t="s">
        <v>15</v>
      </c>
      <c r="B49" s="17">
        <v>183.5</v>
      </c>
      <c r="C49" s="15">
        <v>162.875</v>
      </c>
      <c r="D49" s="15">
        <v>163.75</v>
      </c>
      <c r="E49" s="15">
        <v>160.83333333333334</v>
      </c>
      <c r="F49" s="18">
        <v>163.625</v>
      </c>
      <c r="G49" s="15">
        <f t="shared" ref="G49:G66" si="4">((F49*100)/E49)-100</f>
        <v>1.7357512953367831</v>
      </c>
      <c r="H49" s="15">
        <f t="shared" ref="H49:H66" si="5">((F49*100)/B49)-100</f>
        <v>-10.83106267029973</v>
      </c>
    </row>
    <row r="50" spans="1:9" x14ac:dyDescent="0.2">
      <c r="A50" s="13" t="s">
        <v>34</v>
      </c>
      <c r="B50" s="17">
        <v>188.39</v>
      </c>
      <c r="C50" s="15">
        <v>146.71</v>
      </c>
      <c r="D50" s="15">
        <v>145.1</v>
      </c>
      <c r="E50" s="15">
        <v>146.69</v>
      </c>
      <c r="F50" s="18">
        <v>148.66</v>
      </c>
      <c r="G50" s="15">
        <f t="shared" si="4"/>
        <v>1.3429681641557067</v>
      </c>
      <c r="H50" s="15">
        <f t="shared" si="5"/>
        <v>-21.089229789266938</v>
      </c>
    </row>
    <row r="51" spans="1:9" x14ac:dyDescent="0.2">
      <c r="A51" s="13" t="s">
        <v>16</v>
      </c>
      <c r="B51" s="17">
        <v>175</v>
      </c>
      <c r="C51" s="15" t="s">
        <v>14</v>
      </c>
      <c r="D51" s="15">
        <v>170</v>
      </c>
      <c r="E51" s="15" t="s">
        <v>14</v>
      </c>
      <c r="F51" s="18">
        <v>175</v>
      </c>
      <c r="G51" s="15" t="s">
        <v>14</v>
      </c>
      <c r="H51" s="15" t="s">
        <v>14</v>
      </c>
    </row>
    <row r="52" spans="1:9" x14ac:dyDescent="0.2">
      <c r="A52" s="13" t="s">
        <v>17</v>
      </c>
      <c r="B52" s="17">
        <v>176.03</v>
      </c>
      <c r="C52" s="15">
        <v>183.53</v>
      </c>
      <c r="D52" s="15">
        <v>181.91</v>
      </c>
      <c r="E52" s="15">
        <v>180.89000000000001</v>
      </c>
      <c r="F52" s="18">
        <v>179.64999999999998</v>
      </c>
      <c r="G52" s="15">
        <f t="shared" si="4"/>
        <v>-0.68549947481898243</v>
      </c>
      <c r="H52" s="15">
        <f t="shared" si="5"/>
        <v>2.056467647560055</v>
      </c>
    </row>
    <row r="53" spans="1:9" x14ac:dyDescent="0.2">
      <c r="A53" s="13" t="s">
        <v>18</v>
      </c>
      <c r="B53" s="17">
        <v>175.01</v>
      </c>
      <c r="C53" s="15">
        <v>171.26</v>
      </c>
      <c r="D53" s="15">
        <v>168.01</v>
      </c>
      <c r="E53" s="15">
        <v>169.68</v>
      </c>
      <c r="F53" s="18">
        <v>170.51</v>
      </c>
      <c r="G53" s="15">
        <f t="shared" si="4"/>
        <v>0.48915605846298149</v>
      </c>
      <c r="H53" s="15">
        <f t="shared" si="5"/>
        <v>-2.5712816410490831</v>
      </c>
    </row>
    <row r="54" spans="1:9" x14ac:dyDescent="0.2">
      <c r="A54" s="13" t="s">
        <v>19</v>
      </c>
      <c r="B54" s="17" t="s">
        <v>14</v>
      </c>
      <c r="C54" s="15">
        <v>131.68</v>
      </c>
      <c r="D54" s="15" t="s">
        <v>14</v>
      </c>
      <c r="E54" s="15" t="s">
        <v>14</v>
      </c>
      <c r="F54" s="18">
        <v>145.02000000000001</v>
      </c>
      <c r="G54" s="15" t="s">
        <v>14</v>
      </c>
      <c r="H54" s="15" t="s">
        <v>14</v>
      </c>
    </row>
    <row r="55" spans="1:9" x14ac:dyDescent="0.2">
      <c r="A55" s="13" t="s">
        <v>35</v>
      </c>
      <c r="B55" s="17">
        <v>195.33333333333334</v>
      </c>
      <c r="C55" s="15" t="s">
        <v>14</v>
      </c>
      <c r="D55" s="15">
        <v>175</v>
      </c>
      <c r="E55" s="15">
        <v>175.33333333333334</v>
      </c>
      <c r="F55" s="18">
        <v>175.33333333333334</v>
      </c>
      <c r="G55" s="15">
        <f t="shared" si="4"/>
        <v>0</v>
      </c>
      <c r="H55" s="15">
        <f t="shared" si="5"/>
        <v>-10.238907849829346</v>
      </c>
    </row>
    <row r="56" spans="1:9" x14ac:dyDescent="0.2">
      <c r="A56" s="13" t="s">
        <v>20</v>
      </c>
      <c r="B56" s="17">
        <v>197.02666666666664</v>
      </c>
      <c r="C56" s="15">
        <v>165.83333333333334</v>
      </c>
      <c r="D56" s="15">
        <v>166.5</v>
      </c>
      <c r="E56" s="15">
        <v>167</v>
      </c>
      <c r="F56" s="18">
        <v>167</v>
      </c>
      <c r="G56" s="15">
        <f t="shared" si="4"/>
        <v>0</v>
      </c>
      <c r="H56" s="15">
        <f t="shared" si="5"/>
        <v>-15.239899844352706</v>
      </c>
    </row>
    <row r="57" spans="1:9" x14ac:dyDescent="0.2">
      <c r="A57" s="13" t="s">
        <v>21</v>
      </c>
      <c r="B57" s="17">
        <v>187.375</v>
      </c>
      <c r="C57" s="15">
        <v>150.91666666666666</v>
      </c>
      <c r="D57" s="15">
        <v>149.70333333333335</v>
      </c>
      <c r="E57" s="15">
        <v>140.35500000000002</v>
      </c>
      <c r="F57" s="18">
        <v>155.5</v>
      </c>
      <c r="G57" s="15">
        <f t="shared" si="4"/>
        <v>10.790495529193819</v>
      </c>
      <c r="H57" s="15">
        <f t="shared" si="5"/>
        <v>-17.011340893929287</v>
      </c>
    </row>
    <row r="58" spans="1:9" s="24" customFormat="1" x14ac:dyDescent="0.2">
      <c r="A58" s="19" t="s">
        <v>22</v>
      </c>
      <c r="B58" s="20">
        <v>191.804</v>
      </c>
      <c r="C58" s="21">
        <v>149.30799999999999</v>
      </c>
      <c r="D58" s="21">
        <v>147.97999999999999</v>
      </c>
      <c r="E58" s="21">
        <v>152.52799999999999</v>
      </c>
      <c r="F58" s="22">
        <v>150.83000000000001</v>
      </c>
      <c r="G58" s="21">
        <f t="shared" si="4"/>
        <v>-1.1132382251127524</v>
      </c>
      <c r="H58" s="21">
        <f t="shared" si="5"/>
        <v>-21.362432483159878</v>
      </c>
      <c r="I58" s="23"/>
    </row>
    <row r="59" spans="1:9" x14ac:dyDescent="0.2">
      <c r="A59" s="13" t="s">
        <v>23</v>
      </c>
      <c r="B59" s="17">
        <v>177.12</v>
      </c>
      <c r="C59" s="15">
        <v>132</v>
      </c>
      <c r="D59" s="15" t="s">
        <v>14</v>
      </c>
      <c r="E59" s="15" t="s">
        <v>14</v>
      </c>
      <c r="F59" s="18" t="s">
        <v>14</v>
      </c>
      <c r="G59" s="15" t="s">
        <v>14</v>
      </c>
      <c r="H59" s="15" t="s">
        <v>14</v>
      </c>
    </row>
    <row r="60" spans="1:9" x14ac:dyDescent="0.2">
      <c r="A60" s="13" t="s">
        <v>36</v>
      </c>
      <c r="B60" s="17">
        <v>185</v>
      </c>
      <c r="C60" s="15">
        <v>176</v>
      </c>
      <c r="D60" s="15">
        <v>177</v>
      </c>
      <c r="E60" s="15">
        <v>178</v>
      </c>
      <c r="F60" s="18" t="s">
        <v>14</v>
      </c>
      <c r="G60" s="15" t="s">
        <v>14</v>
      </c>
      <c r="H60" s="15" t="s">
        <v>14</v>
      </c>
    </row>
    <row r="61" spans="1:9" x14ac:dyDescent="0.2">
      <c r="A61" s="13" t="s">
        <v>24</v>
      </c>
      <c r="B61" s="17">
        <v>192.5</v>
      </c>
      <c r="C61" s="15">
        <v>142.5</v>
      </c>
      <c r="D61" s="15">
        <v>150.5</v>
      </c>
      <c r="E61" s="15" t="s">
        <v>14</v>
      </c>
      <c r="F61" s="18">
        <v>144.5</v>
      </c>
      <c r="G61" s="15" t="s">
        <v>14</v>
      </c>
      <c r="H61" s="15">
        <f t="shared" si="5"/>
        <v>-24.935064935064929</v>
      </c>
    </row>
    <row r="62" spans="1:9" x14ac:dyDescent="0.2">
      <c r="A62" s="13" t="s">
        <v>25</v>
      </c>
      <c r="B62" s="17">
        <v>196.85</v>
      </c>
      <c r="C62" s="15">
        <v>155.44999999999999</v>
      </c>
      <c r="D62" s="15">
        <v>157.63</v>
      </c>
      <c r="E62" s="15">
        <v>158.32</v>
      </c>
      <c r="F62" s="18">
        <v>162.47999999999999</v>
      </c>
      <c r="G62" s="15">
        <f t="shared" si="4"/>
        <v>2.6275896917635038</v>
      </c>
      <c r="H62" s="15">
        <f t="shared" si="5"/>
        <v>-17.459994919989853</v>
      </c>
    </row>
    <row r="63" spans="1:9" x14ac:dyDescent="0.2">
      <c r="A63" s="13" t="s">
        <v>26</v>
      </c>
      <c r="B63" s="17">
        <v>202</v>
      </c>
      <c r="C63" s="15">
        <v>196.16666666666666</v>
      </c>
      <c r="D63" s="15">
        <v>195.33333333333334</v>
      </c>
      <c r="E63" s="15">
        <v>195</v>
      </c>
      <c r="F63" s="18" t="s">
        <v>14</v>
      </c>
      <c r="G63" s="15" t="s">
        <v>14</v>
      </c>
      <c r="H63" s="15" t="s">
        <v>14</v>
      </c>
    </row>
    <row r="64" spans="1:9" x14ac:dyDescent="0.2">
      <c r="A64" s="13" t="s">
        <v>27</v>
      </c>
      <c r="B64" s="17">
        <v>185.715</v>
      </c>
      <c r="C64" s="15">
        <v>144.68</v>
      </c>
      <c r="D64" s="15">
        <v>161.98500000000001</v>
      </c>
      <c r="E64" s="15">
        <v>177.35</v>
      </c>
      <c r="F64" s="18">
        <v>154.57</v>
      </c>
      <c r="G64" s="15">
        <f t="shared" si="4"/>
        <v>-12.844657457005923</v>
      </c>
      <c r="H64" s="15">
        <f t="shared" si="5"/>
        <v>-16.770320114153407</v>
      </c>
    </row>
    <row r="65" spans="1:10" x14ac:dyDescent="0.2">
      <c r="A65" s="13" t="s">
        <v>30</v>
      </c>
      <c r="B65" s="17">
        <v>172.5</v>
      </c>
      <c r="C65" s="15">
        <v>134.5</v>
      </c>
      <c r="D65" s="15">
        <v>136</v>
      </c>
      <c r="E65" s="15">
        <v>137</v>
      </c>
      <c r="F65" s="18">
        <v>137</v>
      </c>
      <c r="G65" s="15">
        <f t="shared" si="4"/>
        <v>0</v>
      </c>
      <c r="H65" s="15">
        <f t="shared" si="5"/>
        <v>-20.579710144927532</v>
      </c>
    </row>
    <row r="66" spans="1:10" x14ac:dyDescent="0.2">
      <c r="A66" s="13" t="s">
        <v>32</v>
      </c>
      <c r="B66" s="25">
        <v>165.89</v>
      </c>
      <c r="C66" s="15">
        <v>158.16750000000002</v>
      </c>
      <c r="D66" s="15">
        <v>159.245</v>
      </c>
      <c r="E66" s="15">
        <v>159.92250000000001</v>
      </c>
      <c r="F66" s="26">
        <v>160.77000000000001</v>
      </c>
      <c r="G66" s="15">
        <f t="shared" si="4"/>
        <v>0.52994419171785978</v>
      </c>
      <c r="H66" s="15">
        <f t="shared" si="5"/>
        <v>-3.086382542648721</v>
      </c>
    </row>
    <row r="67" spans="1:10" x14ac:dyDescent="0.2">
      <c r="A67" s="27" t="s">
        <v>38</v>
      </c>
      <c r="B67" s="27"/>
      <c r="C67" s="27"/>
      <c r="D67" s="27"/>
      <c r="E67" s="27"/>
      <c r="F67" s="27"/>
      <c r="G67" s="27"/>
      <c r="H67" s="27"/>
    </row>
    <row r="68" spans="1:10" x14ac:dyDescent="0.2">
      <c r="A68" s="13" t="s">
        <v>13</v>
      </c>
      <c r="B68" s="14">
        <v>197.38</v>
      </c>
      <c r="C68" s="15" t="s">
        <v>14</v>
      </c>
      <c r="D68" s="15">
        <v>163.30000000000001</v>
      </c>
      <c r="E68" s="15" t="s">
        <v>14</v>
      </c>
      <c r="F68" s="16">
        <v>167.62</v>
      </c>
      <c r="G68" s="15" t="s">
        <v>14</v>
      </c>
      <c r="H68" s="15">
        <f>((F68*100)/B68)-100</f>
        <v>-15.077515452426795</v>
      </c>
    </row>
    <row r="69" spans="1:10" x14ac:dyDescent="0.2">
      <c r="A69" s="13" t="s">
        <v>15</v>
      </c>
      <c r="B69" s="17">
        <v>194.33333333333334</v>
      </c>
      <c r="C69" s="15">
        <v>162.625</v>
      </c>
      <c r="D69" s="15">
        <v>162.33333333333334</v>
      </c>
      <c r="E69" s="15">
        <v>162.375</v>
      </c>
      <c r="F69" s="18">
        <v>162.5</v>
      </c>
      <c r="G69" s="15">
        <f>((F69*100)/E69)-100</f>
        <v>7.6982294072365676E-2</v>
      </c>
      <c r="H69" s="15">
        <f>((F69*100)/B69)-100</f>
        <v>-16.380789022298458</v>
      </c>
    </row>
    <row r="70" spans="1:10" x14ac:dyDescent="0.2">
      <c r="A70" s="13" t="s">
        <v>34</v>
      </c>
      <c r="B70" s="17" t="s">
        <v>14</v>
      </c>
      <c r="C70" s="15" t="s">
        <v>14</v>
      </c>
      <c r="D70" s="15">
        <v>142.66999999999999</v>
      </c>
      <c r="E70" s="15">
        <v>129.66</v>
      </c>
      <c r="F70" s="18" t="s">
        <v>14</v>
      </c>
      <c r="G70" s="15" t="s">
        <v>14</v>
      </c>
      <c r="H70" s="15" t="s">
        <v>14</v>
      </c>
    </row>
    <row r="71" spans="1:10" x14ac:dyDescent="0.2">
      <c r="A71" s="13" t="s">
        <v>21</v>
      </c>
      <c r="B71" s="17">
        <v>125</v>
      </c>
      <c r="C71" s="15" t="s">
        <v>14</v>
      </c>
      <c r="D71" s="15">
        <v>137.5</v>
      </c>
      <c r="E71" s="15">
        <v>143</v>
      </c>
      <c r="F71" s="18">
        <v>145.80000000000001</v>
      </c>
      <c r="G71" s="15">
        <f>((F71*100)/E71)-100</f>
        <v>1.9580419580419743</v>
      </c>
      <c r="H71" s="15">
        <f>((F71*100)/B71)-100</f>
        <v>16.640000000000015</v>
      </c>
    </row>
    <row r="72" spans="1:10" x14ac:dyDescent="0.2">
      <c r="A72" s="13" t="s">
        <v>24</v>
      </c>
      <c r="B72" s="17">
        <v>185</v>
      </c>
      <c r="C72" s="15">
        <v>154</v>
      </c>
      <c r="D72" s="15">
        <v>155</v>
      </c>
      <c r="E72" s="15" t="s">
        <v>14</v>
      </c>
      <c r="F72" s="18">
        <v>155</v>
      </c>
      <c r="G72" s="15" t="s">
        <v>14</v>
      </c>
      <c r="H72" s="15">
        <f>((F72*100)/B72)-100</f>
        <v>-16.21621621621621</v>
      </c>
    </row>
    <row r="73" spans="1:10" x14ac:dyDescent="0.2">
      <c r="A73" s="13" t="s">
        <v>25</v>
      </c>
      <c r="B73" s="17">
        <v>170.57</v>
      </c>
      <c r="C73" s="15">
        <v>130.87</v>
      </c>
      <c r="D73" s="15">
        <v>130.63999999999999</v>
      </c>
      <c r="E73" s="15">
        <v>132.91</v>
      </c>
      <c r="F73" s="18">
        <v>131.61000000000001</v>
      </c>
      <c r="G73" s="15">
        <f>((F73*100)/E73)-100</f>
        <v>-0.97810548491459315</v>
      </c>
      <c r="H73" s="15">
        <f>((F73*100)/B73)-100</f>
        <v>-22.841062320454938</v>
      </c>
    </row>
    <row r="74" spans="1:10" x14ac:dyDescent="0.2">
      <c r="A74" s="30" t="s">
        <v>39</v>
      </c>
      <c r="B74" s="30"/>
      <c r="C74" s="30"/>
      <c r="D74" s="30"/>
      <c r="E74" s="30"/>
      <c r="F74" s="30"/>
      <c r="G74" s="30"/>
      <c r="H74" s="30"/>
    </row>
    <row r="75" spans="1:10" x14ac:dyDescent="0.2">
      <c r="A75" s="31" t="s">
        <v>15</v>
      </c>
      <c r="B75" s="32">
        <v>352.65</v>
      </c>
      <c r="C75" s="33">
        <v>386.31</v>
      </c>
      <c r="D75" s="33">
        <v>378.34</v>
      </c>
      <c r="E75" s="34">
        <v>380.09</v>
      </c>
      <c r="F75" s="35">
        <v>380.09</v>
      </c>
      <c r="G75" s="36">
        <f>((F75*100)/E75)-100</f>
        <v>0</v>
      </c>
      <c r="H75" s="36">
        <f>((F75*100)/B75)-100</f>
        <v>7.7810860626683791</v>
      </c>
    </row>
    <row r="76" spans="1:10" x14ac:dyDescent="0.2">
      <c r="A76" s="37" t="s">
        <v>34</v>
      </c>
      <c r="B76" s="38" t="s">
        <v>14</v>
      </c>
      <c r="C76" s="15" t="s">
        <v>14</v>
      </c>
      <c r="D76" s="15">
        <v>382.88</v>
      </c>
      <c r="E76" s="15">
        <v>390.41</v>
      </c>
      <c r="F76" s="18">
        <v>401.27</v>
      </c>
      <c r="G76" s="36">
        <f>((F76*100)/E76)-100</f>
        <v>2.7816910427499266</v>
      </c>
      <c r="H76" s="36" t="s">
        <v>14</v>
      </c>
    </row>
    <row r="77" spans="1:10" x14ac:dyDescent="0.2">
      <c r="A77" s="37" t="s">
        <v>40</v>
      </c>
      <c r="B77" s="38">
        <v>359.31</v>
      </c>
      <c r="C77" s="36">
        <v>401.4</v>
      </c>
      <c r="D77" s="39">
        <v>399.89</v>
      </c>
      <c r="E77" s="15">
        <v>367.72</v>
      </c>
      <c r="F77" s="18">
        <v>387.65</v>
      </c>
      <c r="G77" s="40">
        <f>((F77*100)/E77)-100</f>
        <v>5.4198846948765294</v>
      </c>
      <c r="H77" s="36">
        <f>((F77*100)/B77)-100</f>
        <v>7.8873396231666248</v>
      </c>
    </row>
    <row r="78" spans="1:10" x14ac:dyDescent="0.2">
      <c r="A78" s="41" t="s">
        <v>22</v>
      </c>
      <c r="B78" s="42">
        <v>381.20400000000001</v>
      </c>
      <c r="C78" s="43" t="s">
        <v>14</v>
      </c>
      <c r="D78" s="43">
        <v>385.09100000000001</v>
      </c>
      <c r="E78" s="43">
        <v>394.14299999999997</v>
      </c>
      <c r="F78" s="44">
        <v>374.495</v>
      </c>
      <c r="G78" s="43">
        <f>((F78*100)/E78)-100</f>
        <v>-4.9849927564361138</v>
      </c>
      <c r="H78" s="43">
        <f>((F78*100)/B78)-100</f>
        <v>-1.759950052990007</v>
      </c>
      <c r="I78" s="45"/>
      <c r="J78" s="23"/>
    </row>
    <row r="79" spans="1:10" x14ac:dyDescent="0.2">
      <c r="A79" s="37" t="s">
        <v>25</v>
      </c>
      <c r="B79" s="38">
        <v>379.38</v>
      </c>
      <c r="C79" s="15">
        <v>396.65678332127101</v>
      </c>
      <c r="D79" s="15">
        <v>399.17</v>
      </c>
      <c r="E79" s="15">
        <v>390.78</v>
      </c>
      <c r="F79" s="46">
        <v>389.03</v>
      </c>
      <c r="G79" s="36">
        <f>((F79*100)/E79)-100</f>
        <v>-0.4478223041097209</v>
      </c>
      <c r="H79" s="36">
        <f>((F79*100)/B79)-100</f>
        <v>2.5436238072644812</v>
      </c>
    </row>
    <row r="80" spans="1:10" ht="2.1" customHeight="1" x14ac:dyDescent="0.2">
      <c r="A80" s="47"/>
      <c r="B80" s="47"/>
      <c r="C80" s="47"/>
      <c r="D80" s="47"/>
      <c r="E80" s="47"/>
      <c r="F80" s="47">
        <v>3</v>
      </c>
      <c r="G80" s="47"/>
      <c r="H80" s="47"/>
    </row>
    <row r="81" spans="1:8" ht="12.75" customHeight="1" x14ac:dyDescent="0.2">
      <c r="A81" s="48" t="s">
        <v>41</v>
      </c>
      <c r="B81" s="48"/>
      <c r="C81" s="48"/>
      <c r="D81" s="48"/>
      <c r="E81" s="48"/>
      <c r="F81" s="48"/>
      <c r="G81" s="48"/>
      <c r="H81" s="48"/>
    </row>
    <row r="82" spans="1:8" x14ac:dyDescent="0.2">
      <c r="A82" s="49" t="s">
        <v>42</v>
      </c>
      <c r="B82" s="50"/>
      <c r="C82" s="50"/>
      <c r="D82" s="51"/>
      <c r="E82" s="51"/>
      <c r="F82" s="51"/>
      <c r="G82" s="51"/>
      <c r="H82" s="49"/>
    </row>
    <row r="83" spans="1:8" x14ac:dyDescent="0.2">
      <c r="A83" s="49" t="s">
        <v>43</v>
      </c>
      <c r="B83" s="52"/>
      <c r="C83" s="52"/>
      <c r="D83" s="53"/>
      <c r="E83" s="53"/>
      <c r="F83" s="53"/>
      <c r="G83" s="53"/>
      <c r="H83" s="49"/>
    </row>
    <row r="84" spans="1:8" x14ac:dyDescent="0.2">
      <c r="A84" s="49" t="s">
        <v>44</v>
      </c>
      <c r="B84" s="54"/>
      <c r="C84" s="54"/>
      <c r="D84" s="54"/>
      <c r="E84" s="54"/>
      <c r="F84" s="54"/>
      <c r="G84" s="54"/>
      <c r="H84" s="54"/>
    </row>
    <row r="85" spans="1:8" x14ac:dyDescent="0.2">
      <c r="A85" s="54"/>
      <c r="B85" s="54"/>
      <c r="C85" s="55"/>
      <c r="D85" s="55"/>
      <c r="E85" s="55"/>
      <c r="F85" s="56"/>
      <c r="G85" s="54"/>
      <c r="H85" s="54"/>
    </row>
    <row r="86" spans="1:8" x14ac:dyDescent="0.2">
      <c r="A86" s="54"/>
      <c r="B86" s="54"/>
      <c r="C86" s="55"/>
      <c r="D86" s="56"/>
      <c r="E86" s="54" t="s">
        <v>45</v>
      </c>
      <c r="F86" s="54"/>
      <c r="G86" s="54"/>
      <c r="H86" s="54"/>
    </row>
    <row r="91" spans="1:8" x14ac:dyDescent="0.2">
      <c r="D91" s="23"/>
    </row>
    <row r="92" spans="1:8" x14ac:dyDescent="0.2">
      <c r="E92" s="23"/>
    </row>
  </sheetData>
  <mergeCells count="10">
    <mergeCell ref="A46:H46"/>
    <mergeCell ref="A67:H67"/>
    <mergeCell ref="A74:H74"/>
    <mergeCell ref="A81:H81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5_8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2020-03-03T07:42:21Z</dcterms:created>
  <dcterms:modified xsi:type="dcterms:W3CDTF">2020-03-03T07:43:39Z</dcterms:modified>
</cp:coreProperties>
</file>