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0_12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<sst xmlns="http://schemas.openxmlformats.org/spreadsheetml/2006/main" count="116" uniqueCount="36">
  <si>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 xml:space="preserve">Grūdų  ir aliejinių augalų sėklų  supirkimo kainų (iš augintojų ir kitų vidaus rinkos ūkio subjektų) suvestinė ataskaita 
(2020 m. 10–12 sav.) pagal GS-1,  EUR/t 
 </t>
  </si>
  <si>
    <t xml:space="preserve">                      Data
Grūdai</t>
  </si>
  <si>
    <t>Pokytis, %</t>
  </si>
  <si>
    <t>12 sav.  (03 18–24)</t>
  </si>
  <si>
    <t xml:space="preserve">10 sav.  (03 02–08)
</t>
  </si>
  <si>
    <t xml:space="preserve">11 sav.  (03 09–15)
</t>
  </si>
  <si>
    <t xml:space="preserve">12 sav.  (03 16–22)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</si>
  <si>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</si>
  <si>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</si>
  <si>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</si>
  <si>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</si>
  <si>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</si>
  <si>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</si>
  <si>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</si>
  <si>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</si>
  <si>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</si>
  <si>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</si>
  <si>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</si>
  <si>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</si>
  <si>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</si>
  <si>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</si>
  <si>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</si>
  <si>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</si>
  <si>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</si>
  <si>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</si>
  <si>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</si>
  <si>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</si>
  <si>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</si>
  <si>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</si>
  <si>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</si>
  <si>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</si>
  <si>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</si>
  <si>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2020 m. 12 savaitę su 11 savaite</t>
  </si>
  <si>
    <t>**** lyginant 2020 m. 12 savaitę su 2019 m. 12 savaite</t>
  </si>
  <si>
    <t>Pastaba: grūdų bei rapsų 10 ir 11 savaičių supirkimo kainos patikslintos 2020-03-26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</si>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</sst>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/>
      <right style="thin">
        <color indexed="9"/>
      </right>
      <top/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20" xfId="0" applyNumberFormat="1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horizontal="right" vertical="center" indent="1"/>
    </xf>
    <xf numFmtId="4" fontId="20" fillId="0" borderId="30" xfId="0" applyNumberFormat="1" applyFont="1" applyFill="1" applyBorder="1" applyAlignment="1">
      <alignment horizontal="right" vertical="center" indent="1"/>
    </xf>
    <xf numFmtId="4" fontId="20" fillId="0" borderId="31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2" xfId="0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4" fontId="20" fillId="0" borderId="40" xfId="0" applyNumberFormat="1" applyFont="1" applyFill="1" applyBorder="1" applyAlignment="1">
      <alignment horizontal="right" vertical="center" indent="1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vertical="center"/>
    </xf>
    <xf numFmtId="4" fontId="21" fillId="0" borderId="43" xfId="0" applyNumberFormat="1" applyFont="1" applyFill="1" applyBorder="1" applyAlignment="1">
      <alignment horizontal="right" vertical="center" indent="1"/>
    </xf>
    <xf numFmtId="0" fontId="19" fillId="0" borderId="28" xfId="0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horizontal="right" vertical="center" indent="1"/>
    </xf>
    <xf numFmtId="4" fontId="21" fillId="0" borderId="30" xfId="0" applyNumberFormat="1" applyFont="1" applyFill="1" applyBorder="1" applyAlignment="1">
      <alignment horizontal="right" vertical="center" indent="1"/>
    </xf>
    <xf numFmtId="0" fontId="18" fillId="0" borderId="38" xfId="0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1" fillId="0" borderId="31" xfId="0" applyNumberFormat="1" applyFont="1" applyFill="1" applyBorder="1" applyAlignment="1">
      <alignment horizontal="right" vertical="center" indent="1"/>
    </xf>
    <xf numFmtId="0" fontId="19" fillId="33" borderId="44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19" fillId="34" borderId="4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zoomScalePageLayoutView="0" workbookViewId="0" topLeftCell="A1">
      <selection activeCell="P11" sqref="P11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2019</v>
      </c>
      <c r="C4" s="9"/>
      <c r="D4" s="10">
        <v>2020</v>
      </c>
      <c r="E4" s="9"/>
      <c r="F4" s="9"/>
      <c r="G4" s="9"/>
      <c r="H4" s="9"/>
      <c r="I4" s="11"/>
      <c r="J4" s="12" t="s">
        <v>2</v>
      </c>
      <c r="K4" s="12"/>
      <c r="L4" s="12"/>
      <c r="M4" s="13"/>
    </row>
    <row r="5" spans="1:13" ht="15" customHeight="1">
      <c r="A5" s="14"/>
      <c r="B5" s="15" t="s">
        <v>3</v>
      </c>
      <c r="C5" s="16"/>
      <c r="D5" s="17" t="s">
        <v>4</v>
      </c>
      <c r="E5" s="18"/>
      <c r="F5" s="17" t="s">
        <v>5</v>
      </c>
      <c r="G5" s="18"/>
      <c r="H5" s="19" t="s">
        <v>6</v>
      </c>
      <c r="I5" s="20"/>
      <c r="J5" s="21" t="s">
        <v>7</v>
      </c>
      <c r="K5" s="13"/>
      <c r="L5" s="21" t="s">
        <v>8</v>
      </c>
      <c r="M5" s="22"/>
    </row>
    <row r="6" spans="1:13" ht="15">
      <c r="A6" s="14"/>
      <c r="B6" s="23" t="s">
        <v>9</v>
      </c>
      <c r="C6" s="24" t="s">
        <v>10</v>
      </c>
      <c r="D6" s="23" t="s">
        <v>9</v>
      </c>
      <c r="E6" s="24" t="s">
        <v>10</v>
      </c>
      <c r="F6" s="23" t="s">
        <v>9</v>
      </c>
      <c r="G6" s="24" t="s">
        <v>10</v>
      </c>
      <c r="H6" s="25" t="s">
        <v>9</v>
      </c>
      <c r="I6" s="26" t="s">
        <v>10</v>
      </c>
      <c r="J6" s="23" t="s">
        <v>9</v>
      </c>
      <c r="K6" s="24" t="s">
        <v>10</v>
      </c>
      <c r="L6" s="23" t="s">
        <v>9</v>
      </c>
      <c r="M6" s="27" t="s">
        <v>10</v>
      </c>
    </row>
    <row r="7" spans="1:16" s="34" customFormat="1" ht="15">
      <c r="A7" s="28" t="s">
        <v>11</v>
      </c>
      <c r="B7" s="29">
        <v>193.963</v>
      </c>
      <c r="C7" s="30">
        <v>193.924</v>
      </c>
      <c r="D7" s="29">
        <v>184.677</v>
      </c>
      <c r="E7" s="30">
        <v>184.45</v>
      </c>
      <c r="F7" s="29">
        <v>187.592</v>
      </c>
      <c r="G7" s="30">
        <v>187.427</v>
      </c>
      <c r="H7" s="29">
        <v>186.524</v>
      </c>
      <c r="I7" s="30">
        <v>186.372</v>
      </c>
      <c r="J7" s="29">
        <f aca="true" t="shared" si="0" ref="J7:K12">+((H7*100/F7)-100)</f>
        <v>-0.5693206533327668</v>
      </c>
      <c r="K7" s="30">
        <f t="shared" si="0"/>
        <v>-0.5628858168780368</v>
      </c>
      <c r="L7" s="29">
        <f aca="true" t="shared" si="1" ref="L7:M12">+((H7*100/B7)-100)</f>
        <v>-3.835267551027769</v>
      </c>
      <c r="M7" s="31">
        <f t="shared" si="1"/>
        <v>-3.89430911078567</v>
      </c>
      <c r="N7" s="32"/>
      <c r="O7" s="33"/>
      <c r="P7" s="33"/>
    </row>
    <row r="8" spans="1:16" s="34" customFormat="1" ht="15">
      <c r="A8" s="35" t="s">
        <v>12</v>
      </c>
      <c r="B8" s="36">
        <v>201.176</v>
      </c>
      <c r="C8" s="37">
        <v>201.14</v>
      </c>
      <c r="D8" s="38">
        <v>189.527</v>
      </c>
      <c r="E8" s="39">
        <v>189.328</v>
      </c>
      <c r="F8" s="38">
        <v>187.958</v>
      </c>
      <c r="G8" s="39">
        <v>187.86</v>
      </c>
      <c r="H8" s="38">
        <v>189.009</v>
      </c>
      <c r="I8" s="39">
        <v>188.955</v>
      </c>
      <c r="J8" s="38">
        <f t="shared" si="0"/>
        <v>0.5591674735845089</v>
      </c>
      <c r="K8" s="39">
        <f t="shared" si="0"/>
        <v>0.5828808687320333</v>
      </c>
      <c r="L8" s="38">
        <f t="shared" si="1"/>
        <v>-6.0479381238318695</v>
      </c>
      <c r="M8" s="40">
        <f t="shared" si="1"/>
        <v>-6.057969573431436</v>
      </c>
      <c r="N8" s="32"/>
      <c r="O8" s="33"/>
      <c r="P8" s="33"/>
    </row>
    <row r="9" spans="1:13" ht="15">
      <c r="A9" s="41" t="s">
        <v>13</v>
      </c>
      <c r="B9" s="38">
        <v>193.216</v>
      </c>
      <c r="C9" s="39">
        <v>193.06</v>
      </c>
      <c r="D9" s="38">
        <v>180.371</v>
      </c>
      <c r="E9" s="39">
        <v>180.162</v>
      </c>
      <c r="F9" s="38">
        <v>180.949</v>
      </c>
      <c r="G9" s="39">
        <v>180.821</v>
      </c>
      <c r="H9" s="38">
        <v>186.691</v>
      </c>
      <c r="I9" s="39">
        <v>186.407</v>
      </c>
      <c r="J9" s="38">
        <f t="shared" si="0"/>
        <v>3.1732698163570774</v>
      </c>
      <c r="K9" s="39">
        <f t="shared" si="0"/>
        <v>3.089242952975596</v>
      </c>
      <c r="L9" s="38">
        <f t="shared" si="1"/>
        <v>-3.377049519708521</v>
      </c>
      <c r="M9" s="40">
        <f t="shared" si="1"/>
        <v>-3.4460789391898885</v>
      </c>
    </row>
    <row r="10" spans="1:13" ht="15">
      <c r="A10" s="41" t="s">
        <v>14</v>
      </c>
      <c r="B10" s="38">
        <v>193.314</v>
      </c>
      <c r="C10" s="39">
        <v>193.309</v>
      </c>
      <c r="D10" s="38">
        <v>177.438</v>
      </c>
      <c r="E10" s="39">
        <v>177.088</v>
      </c>
      <c r="F10" s="38">
        <v>190.891</v>
      </c>
      <c r="G10" s="39">
        <v>190.609</v>
      </c>
      <c r="H10" s="38">
        <v>183.153</v>
      </c>
      <c r="I10" s="39">
        <v>182.969</v>
      </c>
      <c r="J10" s="38">
        <f t="shared" si="0"/>
        <v>-4.0536222242012485</v>
      </c>
      <c r="K10" s="39">
        <f t="shared" si="0"/>
        <v>-4.008205278869326</v>
      </c>
      <c r="L10" s="38">
        <f t="shared" si="1"/>
        <v>-5.25621527670009</v>
      </c>
      <c r="M10" s="40">
        <f t="shared" si="1"/>
        <v>-5.348949091868462</v>
      </c>
    </row>
    <row r="11" spans="1:13" ht="15">
      <c r="A11" s="41" t="s">
        <v>15</v>
      </c>
      <c r="B11" s="38">
        <v>172.927</v>
      </c>
      <c r="C11" s="39">
        <v>172.024</v>
      </c>
      <c r="D11" s="38">
        <v>175.41</v>
      </c>
      <c r="E11" s="39">
        <v>175.365</v>
      </c>
      <c r="F11" s="38">
        <v>197.24</v>
      </c>
      <c r="G11" s="39">
        <v>197.152</v>
      </c>
      <c r="H11" s="38">
        <v>173.013</v>
      </c>
      <c r="I11" s="39">
        <v>171.135</v>
      </c>
      <c r="J11" s="38">
        <f t="shared" si="0"/>
        <v>-12.283005475562774</v>
      </c>
      <c r="K11" s="39">
        <f t="shared" si="0"/>
        <v>-13.196416977763349</v>
      </c>
      <c r="L11" s="38">
        <f t="shared" si="1"/>
        <v>0.04973196782457023</v>
      </c>
      <c r="M11" s="40">
        <f t="shared" si="1"/>
        <v>-0.5167883551132348</v>
      </c>
    </row>
    <row r="12" spans="1:13" ht="15">
      <c r="A12" s="41" t="s">
        <v>16</v>
      </c>
      <c r="B12" s="38">
        <v>187.171</v>
      </c>
      <c r="C12" s="39">
        <v>186.5</v>
      </c>
      <c r="D12" s="38">
        <v>178.558</v>
      </c>
      <c r="E12" s="39">
        <v>178.347</v>
      </c>
      <c r="F12" s="38">
        <v>181.838</v>
      </c>
      <c r="G12" s="39">
        <v>181.591</v>
      </c>
      <c r="H12" s="38">
        <v>172.899</v>
      </c>
      <c r="I12" s="39">
        <v>172.697</v>
      </c>
      <c r="J12" s="38">
        <f t="shared" si="0"/>
        <v>-4.9159141653559715</v>
      </c>
      <c r="K12" s="39">
        <f t="shared" si="0"/>
        <v>-4.897819825872432</v>
      </c>
      <c r="L12" s="38">
        <f t="shared" si="1"/>
        <v>-7.625112864706594</v>
      </c>
      <c r="M12" s="40">
        <f t="shared" si="1"/>
        <v>-7.401072386058971</v>
      </c>
    </row>
    <row r="13" spans="1:16" s="34" customFormat="1" ht="15">
      <c r="A13" s="42" t="s">
        <v>17</v>
      </c>
      <c r="B13" s="43" t="s">
        <v>18</v>
      </c>
      <c r="C13" s="44" t="s">
        <v>18</v>
      </c>
      <c r="D13" s="43">
        <v>130.196</v>
      </c>
      <c r="E13" s="44">
        <v>128.555</v>
      </c>
      <c r="F13" s="43" t="s">
        <v>18</v>
      </c>
      <c r="G13" s="44" t="s">
        <v>18</v>
      </c>
      <c r="H13" s="43">
        <v>125.702</v>
      </c>
      <c r="I13" s="44">
        <v>125.469</v>
      </c>
      <c r="J13" s="43" t="s">
        <v>19</v>
      </c>
      <c r="K13" s="44" t="s">
        <v>19</v>
      </c>
      <c r="L13" s="43" t="s">
        <v>19</v>
      </c>
      <c r="M13" s="45" t="s">
        <v>19</v>
      </c>
      <c r="N13" s="32"/>
      <c r="O13" s="33"/>
      <c r="P13" s="33"/>
    </row>
    <row r="14" spans="1:13" ht="15">
      <c r="A14" s="46" t="s">
        <v>13</v>
      </c>
      <c r="B14" s="36" t="s">
        <v>18</v>
      </c>
      <c r="C14" s="37" t="s">
        <v>18</v>
      </c>
      <c r="D14" s="38">
        <v>131.607</v>
      </c>
      <c r="E14" s="39">
        <v>130.329</v>
      </c>
      <c r="F14" s="38" t="s">
        <v>18</v>
      </c>
      <c r="G14" s="39" t="s">
        <v>18</v>
      </c>
      <c r="H14" s="38" t="s">
        <v>18</v>
      </c>
      <c r="I14" s="39" t="s">
        <v>18</v>
      </c>
      <c r="J14" s="38" t="s">
        <v>19</v>
      </c>
      <c r="K14" s="39" t="s">
        <v>19</v>
      </c>
      <c r="L14" s="36" t="s">
        <v>19</v>
      </c>
      <c r="M14" s="47" t="s">
        <v>19</v>
      </c>
    </row>
    <row r="15" spans="1:13" ht="15">
      <c r="A15" s="48" t="s">
        <v>14</v>
      </c>
      <c r="B15" s="38" t="s">
        <v>19</v>
      </c>
      <c r="C15" s="39" t="s">
        <v>19</v>
      </c>
      <c r="D15" s="49">
        <v>124.611</v>
      </c>
      <c r="E15" s="50">
        <v>121.535</v>
      </c>
      <c r="F15" s="38" t="s">
        <v>18</v>
      </c>
      <c r="G15" s="39" t="s">
        <v>18</v>
      </c>
      <c r="H15" s="49" t="s">
        <v>18</v>
      </c>
      <c r="I15" s="50" t="s">
        <v>18</v>
      </c>
      <c r="J15" s="38" t="s">
        <v>19</v>
      </c>
      <c r="K15" s="39" t="s">
        <v>19</v>
      </c>
      <c r="L15" s="38" t="s">
        <v>19</v>
      </c>
      <c r="M15" s="40" t="s">
        <v>19</v>
      </c>
    </row>
    <row r="16" spans="1:16" s="34" customFormat="1" ht="15">
      <c r="A16" s="51" t="s">
        <v>20</v>
      </c>
      <c r="B16" s="43">
        <v>187.899</v>
      </c>
      <c r="C16" s="44">
        <v>188.426</v>
      </c>
      <c r="D16" s="52">
        <v>171.733</v>
      </c>
      <c r="E16" s="53">
        <v>171.704</v>
      </c>
      <c r="F16" s="43">
        <v>178.522</v>
      </c>
      <c r="G16" s="44">
        <v>178.343</v>
      </c>
      <c r="H16" s="52">
        <v>172.854</v>
      </c>
      <c r="I16" s="53">
        <v>172.517</v>
      </c>
      <c r="J16" s="43">
        <f>+((H16*100/F16)-100)</f>
        <v>-3.1749588286037493</v>
      </c>
      <c r="K16" s="44">
        <f>+((I16*100/G16)-100)</f>
        <v>-3.266738812288665</v>
      </c>
      <c r="L16" s="43">
        <f>+((H16*100/B16)-100)</f>
        <v>-8.006961186594921</v>
      </c>
      <c r="M16" s="45">
        <f>+((I16*100/C16)-100)</f>
        <v>-8.44310233194993</v>
      </c>
      <c r="N16" s="32"/>
      <c r="O16" s="33"/>
      <c r="P16" s="33"/>
    </row>
    <row r="17" spans="1:13" ht="15">
      <c r="A17" s="46" t="s">
        <v>13</v>
      </c>
      <c r="B17" s="38" t="s">
        <v>18</v>
      </c>
      <c r="C17" s="39" t="s">
        <v>18</v>
      </c>
      <c r="D17" s="36">
        <v>151.132</v>
      </c>
      <c r="E17" s="37">
        <v>150.816</v>
      </c>
      <c r="F17" s="38" t="s">
        <v>18</v>
      </c>
      <c r="G17" s="39" t="s">
        <v>18</v>
      </c>
      <c r="H17" s="36">
        <v>135.94</v>
      </c>
      <c r="I17" s="37">
        <v>132.909</v>
      </c>
      <c r="J17" s="38" t="s">
        <v>19</v>
      </c>
      <c r="K17" s="39" t="s">
        <v>19</v>
      </c>
      <c r="L17" s="38" t="s">
        <v>19</v>
      </c>
      <c r="M17" s="40" t="s">
        <v>19</v>
      </c>
    </row>
    <row r="18" spans="1:13" ht="15">
      <c r="A18" s="41" t="s">
        <v>14</v>
      </c>
      <c r="B18" s="38">
        <v>172.704</v>
      </c>
      <c r="C18" s="39">
        <v>172.586</v>
      </c>
      <c r="D18" s="38">
        <v>168.028</v>
      </c>
      <c r="E18" s="39">
        <v>168.028</v>
      </c>
      <c r="F18" s="38">
        <v>165.904</v>
      </c>
      <c r="G18" s="39">
        <v>165.484</v>
      </c>
      <c r="H18" s="38">
        <v>150.77</v>
      </c>
      <c r="I18" s="39">
        <v>150.217</v>
      </c>
      <c r="J18" s="38">
        <f>+((H18*100/F18)-100)</f>
        <v>-9.122142926029497</v>
      </c>
      <c r="K18" s="39">
        <f>+((I18*100/G18)-100)</f>
        <v>-9.225665321118655</v>
      </c>
      <c r="L18" s="38">
        <f>+((H18*100/B18)-100)</f>
        <v>-12.700342783027608</v>
      </c>
      <c r="M18" s="40">
        <f>+((I18*100/C18)-100)</f>
        <v>-12.96107447881056</v>
      </c>
    </row>
    <row r="19" spans="1:13" ht="15">
      <c r="A19" s="48" t="s">
        <v>21</v>
      </c>
      <c r="B19" s="38" t="s">
        <v>18</v>
      </c>
      <c r="C19" s="39" t="s">
        <v>18</v>
      </c>
      <c r="D19" s="49">
        <v>173.452</v>
      </c>
      <c r="E19" s="50">
        <v>173.428</v>
      </c>
      <c r="F19" s="38">
        <v>188.966</v>
      </c>
      <c r="G19" s="39">
        <v>188.966</v>
      </c>
      <c r="H19" s="49">
        <v>190.697</v>
      </c>
      <c r="I19" s="50">
        <v>190.697</v>
      </c>
      <c r="J19" s="49">
        <f>+((H19*100/F19)-100)</f>
        <v>0.9160378057428318</v>
      </c>
      <c r="K19" s="50">
        <f>+((I19*100/G19)-100)</f>
        <v>0.9160378057428318</v>
      </c>
      <c r="L19" s="49" t="s">
        <v>19</v>
      </c>
      <c r="M19" s="54" t="s">
        <v>19</v>
      </c>
    </row>
    <row r="20" spans="1:13" ht="15">
      <c r="A20" s="41" t="s">
        <v>22</v>
      </c>
      <c r="B20" s="36" t="s">
        <v>18</v>
      </c>
      <c r="C20" s="37" t="s">
        <v>18</v>
      </c>
      <c r="D20" s="38">
        <v>135.004</v>
      </c>
      <c r="E20" s="39">
        <v>135.004</v>
      </c>
      <c r="F20" s="36" t="s">
        <v>18</v>
      </c>
      <c r="G20" s="37" t="s">
        <v>18</v>
      </c>
      <c r="H20" s="38" t="s">
        <v>18</v>
      </c>
      <c r="I20" s="39" t="s">
        <v>18</v>
      </c>
      <c r="J20" s="38" t="s">
        <v>19</v>
      </c>
      <c r="K20" s="39" t="s">
        <v>19</v>
      </c>
      <c r="L20" s="38" t="s">
        <v>19</v>
      </c>
      <c r="M20" s="40" t="s">
        <v>19</v>
      </c>
    </row>
    <row r="21" spans="1:13" ht="15">
      <c r="A21" s="41" t="s">
        <v>23</v>
      </c>
      <c r="B21" s="38">
        <v>210.823</v>
      </c>
      <c r="C21" s="39">
        <v>209.815</v>
      </c>
      <c r="D21" s="38">
        <v>394.855</v>
      </c>
      <c r="E21" s="39">
        <v>392.591</v>
      </c>
      <c r="F21" s="38">
        <v>402.02</v>
      </c>
      <c r="G21" s="39">
        <v>400.241</v>
      </c>
      <c r="H21" s="38" t="s">
        <v>18</v>
      </c>
      <c r="I21" s="39" t="s">
        <v>18</v>
      </c>
      <c r="J21" s="38" t="s">
        <v>19</v>
      </c>
      <c r="K21" s="39" t="s">
        <v>19</v>
      </c>
      <c r="L21" s="38" t="s">
        <v>19</v>
      </c>
      <c r="M21" s="40" t="s">
        <v>19</v>
      </c>
    </row>
    <row r="22" spans="1:13" ht="15">
      <c r="A22" s="41" t="s">
        <v>24</v>
      </c>
      <c r="B22" s="38">
        <v>175.38</v>
      </c>
      <c r="C22" s="39">
        <v>174.888</v>
      </c>
      <c r="D22" s="38">
        <v>154.742</v>
      </c>
      <c r="E22" s="39">
        <v>154.111</v>
      </c>
      <c r="F22" s="38">
        <v>150.793</v>
      </c>
      <c r="G22" s="39">
        <v>150.346</v>
      </c>
      <c r="H22" s="38">
        <v>140.162</v>
      </c>
      <c r="I22" s="39">
        <v>135.803</v>
      </c>
      <c r="J22" s="38">
        <f aca="true" t="shared" si="2" ref="J22:K24">+((H22*100/F22)-100)</f>
        <v>-7.050062005530762</v>
      </c>
      <c r="K22" s="39">
        <f t="shared" si="2"/>
        <v>-9.67302089846089</v>
      </c>
      <c r="L22" s="38">
        <f aca="true" t="shared" si="3" ref="L22:M26">+((H22*100/B22)-100)</f>
        <v>-20.080967042992356</v>
      </c>
      <c r="M22" s="40">
        <f t="shared" si="3"/>
        <v>-22.34858881112484</v>
      </c>
    </row>
    <row r="23" spans="1:13" ht="15">
      <c r="A23" s="41" t="s">
        <v>25</v>
      </c>
      <c r="B23" s="38">
        <v>177.565</v>
      </c>
      <c r="C23" s="39">
        <v>177.565</v>
      </c>
      <c r="D23" s="38">
        <v>165.599</v>
      </c>
      <c r="E23" s="39">
        <v>165.599</v>
      </c>
      <c r="F23" s="38">
        <v>165.887</v>
      </c>
      <c r="G23" s="39">
        <v>165.887</v>
      </c>
      <c r="H23" s="38">
        <v>168.173</v>
      </c>
      <c r="I23" s="39">
        <v>168.173</v>
      </c>
      <c r="J23" s="38">
        <f t="shared" si="2"/>
        <v>1.3780465015341719</v>
      </c>
      <c r="K23" s="39">
        <f t="shared" si="2"/>
        <v>1.3780465015341719</v>
      </c>
      <c r="L23" s="38">
        <f t="shared" si="3"/>
        <v>-5.289330667642844</v>
      </c>
      <c r="M23" s="40">
        <f t="shared" si="3"/>
        <v>-5.289330667642844</v>
      </c>
    </row>
    <row r="24" spans="1:13" ht="15">
      <c r="A24" s="46" t="s">
        <v>26</v>
      </c>
      <c r="B24" s="36">
        <v>193.415</v>
      </c>
      <c r="C24" s="37">
        <v>192.49</v>
      </c>
      <c r="D24" s="36" t="s">
        <v>18</v>
      </c>
      <c r="E24" s="37" t="s">
        <v>18</v>
      </c>
      <c r="F24" s="36">
        <v>184.037</v>
      </c>
      <c r="G24" s="37">
        <v>181.642</v>
      </c>
      <c r="H24" s="36">
        <v>199.25</v>
      </c>
      <c r="I24" s="37">
        <v>196.965</v>
      </c>
      <c r="J24" s="36">
        <f t="shared" si="2"/>
        <v>8.26627254302123</v>
      </c>
      <c r="K24" s="37">
        <f t="shared" si="2"/>
        <v>8.435824313760037</v>
      </c>
      <c r="L24" s="36">
        <f t="shared" si="3"/>
        <v>3.0168290980534067</v>
      </c>
      <c r="M24" s="47">
        <f t="shared" si="3"/>
        <v>2.324796093303547</v>
      </c>
    </row>
    <row r="25" spans="1:13" ht="15">
      <c r="A25" s="41" t="s">
        <v>27</v>
      </c>
      <c r="B25" s="38">
        <v>194.501</v>
      </c>
      <c r="C25" s="39">
        <v>194.117</v>
      </c>
      <c r="D25" s="38" t="s">
        <v>18</v>
      </c>
      <c r="E25" s="39" t="s">
        <v>18</v>
      </c>
      <c r="F25" s="38" t="s">
        <v>19</v>
      </c>
      <c r="G25" s="39" t="s">
        <v>19</v>
      </c>
      <c r="H25" s="38">
        <v>251.775</v>
      </c>
      <c r="I25" s="39">
        <v>251.718</v>
      </c>
      <c r="J25" s="38" t="s">
        <v>19</v>
      </c>
      <c r="K25" s="39" t="s">
        <v>19</v>
      </c>
      <c r="L25" s="38">
        <f t="shared" si="3"/>
        <v>29.446635235808543</v>
      </c>
      <c r="M25" s="40">
        <f t="shared" si="3"/>
        <v>29.6733413353802</v>
      </c>
    </row>
    <row r="26" spans="1:13" ht="15">
      <c r="A26" s="46" t="s">
        <v>28</v>
      </c>
      <c r="B26" s="36">
        <v>367.979</v>
      </c>
      <c r="C26" s="37">
        <v>367.961</v>
      </c>
      <c r="D26" s="36">
        <v>380.759</v>
      </c>
      <c r="E26" s="37">
        <v>380.759</v>
      </c>
      <c r="F26" s="36" t="s">
        <v>18</v>
      </c>
      <c r="G26" s="37" t="s">
        <v>18</v>
      </c>
      <c r="H26" s="36">
        <v>358.001</v>
      </c>
      <c r="I26" s="37">
        <v>358.001</v>
      </c>
      <c r="J26" s="36" t="s">
        <v>19</v>
      </c>
      <c r="K26" s="37" t="s">
        <v>19</v>
      </c>
      <c r="L26" s="36">
        <f t="shared" si="3"/>
        <v>-2.7115677796830795</v>
      </c>
      <c r="M26" s="47">
        <f t="shared" si="3"/>
        <v>-2.7068086019985884</v>
      </c>
    </row>
    <row r="27" spans="1:16" ht="2.25" customHeight="1">
      <c r="A27" s="55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1"/>
      <c r="O27" s="57"/>
      <c r="P27" s="57"/>
    </row>
    <row r="28" spans="1:13" s="1" customFormat="1" ht="15">
      <c r="A28" s="58" t="s">
        <v>29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s="1" customFormat="1" ht="15">
      <c r="A29" s="60" t="s">
        <v>30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8" s="1" customFormat="1" ht="15" customHeight="1">
      <c r="A30" s="61" t="s">
        <v>31</v>
      </c>
      <c r="B30" s="61"/>
      <c r="C30" s="61"/>
      <c r="D30" s="61"/>
      <c r="E30" s="61"/>
      <c r="F30" s="61"/>
      <c r="G30" s="62"/>
      <c r="H30" s="61"/>
    </row>
    <row r="31" spans="1:13" s="1" customFormat="1" ht="15">
      <c r="A31" s="63" t="s">
        <v>32</v>
      </c>
      <c r="B31" s="63"/>
      <c r="C31" s="63"/>
      <c r="D31" s="63"/>
      <c r="E31" s="63"/>
      <c r="F31" s="64"/>
      <c r="G31" s="64"/>
      <c r="H31" s="64"/>
      <c r="I31" s="64"/>
      <c r="K31" s="65"/>
      <c r="L31" s="65"/>
      <c r="M31" s="65"/>
    </row>
    <row r="32" spans="1:14" s="1" customFormat="1" ht="15">
      <c r="A32" s="63" t="s">
        <v>33</v>
      </c>
      <c r="B32" s="63"/>
      <c r="C32" s="63"/>
      <c r="D32" s="63"/>
      <c r="E32" s="63"/>
      <c r="F32" s="62"/>
      <c r="J32" s="61"/>
      <c r="K32" s="65"/>
      <c r="L32" s="65"/>
      <c r="M32" s="65"/>
      <c r="N32" s="66"/>
    </row>
    <row r="33" spans="1:10" s="1" customFormat="1" ht="15">
      <c r="A33" s="67" t="s">
        <v>34</v>
      </c>
      <c r="B33" s="68"/>
      <c r="C33" s="68"/>
      <c r="D33" s="68"/>
      <c r="E33" s="68"/>
      <c r="F33" s="68"/>
      <c r="G33" s="68"/>
      <c r="H33" s="68"/>
      <c r="I33" s="68"/>
      <c r="J33" s="69"/>
    </row>
    <row r="34" spans="9:10" s="1" customFormat="1" ht="15">
      <c r="I34" s="61"/>
      <c r="J34" s="61" t="s">
        <v>35</v>
      </c>
    </row>
    <row r="35" spans="10:14" s="1" customFormat="1" ht="15">
      <c r="J35" s="70"/>
      <c r="K35" s="71"/>
      <c r="L35" s="71"/>
      <c r="M35" s="71"/>
      <c r="N35" s="66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pans="14:16" s="57" customFormat="1" ht="15">
      <c r="N61" s="1"/>
      <c r="O61" s="1"/>
      <c r="P61" s="1"/>
    </row>
  </sheetData>
  <sheetProtection/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2020-03-25T13:11:29Z</dcterms:created>
  <dcterms:modified xsi:type="dcterms:W3CDTF">2020-03-25T13:13:51Z</dcterms:modified>
  <cp:category/>
  <cp:version/>
  <cp:contentType/>
  <cp:contentStatus/>
</cp:coreProperties>
</file>