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Kiekiai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<sst xmlns="http://schemas.openxmlformats.org/spreadsheetml/2006/main" count="63" uniqueCount="53">
  <si>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</si>
  <si>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</si>
  <si>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</si>
  <si>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</si>
  <si>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</si>
  <si>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</si>
  <si>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</si>
  <si>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</si>
  <si>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</si>
  <si>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</si>
  <si>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</si>
  <si>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Lietuvos rinkoje</t>
  </si>
  <si>
    <t>Kitose ES šalyse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</si>
  <si>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</si>
  <si>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-</t>
  </si>
  <si>
    <t>Šviežios arba atšaldytos jautienos ir veršienos skerdenos ir skerdenų pusės ir ketvirčiai su kaulais</t>
  </si>
  <si>
    <t>Švieži arba atšaldyti jautienos ir veršienos gabalai</t>
  </si>
  <si>
    <t>Užšaldytos jautienos ir veršienos skerdenos, skerdenų pusės, ketvirčiai ir gabalai</t>
  </si>
  <si>
    <t>Užšaldyta kiauliena: kumpiai, mentės ir jų dalys su kaulais</t>
  </si>
  <si>
    <t>Užšaldyta kiauliena (išskyrus skerdenas ir skerdenų puses, kumpius, mentes ir jų dalis su kaulais)</t>
  </si>
  <si>
    <t>Švieži arba atšaldyti  galvijienos, kiaulienos, avienos, ožkienos, arklienos ir kitų arklinių šeimos atstovų valgomieji mėsos subproduktai</t>
  </si>
  <si>
    <t>Kiauliniai riebalai be liesos mėsos, švieži, atšaldyti, užšaldyti, sūdyti, užpilti sūrymu, arba rūkyti (išskyrus lydytus)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</si>
  <si>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</si>
  <si>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</si>
  <si>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</si>
  <si>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t>10.13.15.75.00</t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</si>
  <si>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</si>
  <si>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t>10.13.15.85.00</t>
  </si>
  <si>
    <t>10.11.11.40.00</t>
  </si>
  <si>
    <t>10.11.11.90.00</t>
  </si>
  <si>
    <t>10.11.31.00.00</t>
  </si>
  <si>
    <t>10.11.12.30.00</t>
  </si>
  <si>
    <t>10.11.12.50.00</t>
  </si>
  <si>
    <t>10.11.12.90.00</t>
  </si>
  <si>
    <t>10.11.32.50.00</t>
  </si>
  <si>
    <t>10.11.32.90.00</t>
  </si>
  <si>
    <t>10.11.13.00.00</t>
  </si>
  <si>
    <t>10.11.20.00.00</t>
  </si>
  <si>
    <t>10.11.50.40.00</t>
  </si>
  <si>
    <t>10.11.50.60.00</t>
  </si>
  <si>
    <t>10.13.11.20.00</t>
  </si>
  <si>
    <t>10.13.11.80.00</t>
  </si>
  <si>
    <t>10.13.12.00.00</t>
  </si>
  <si>
    <t>10.13.14.30.00</t>
  </si>
  <si>
    <t>10.13.14.60.00</t>
  </si>
  <si>
    <t>pokytis* %</t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</si>
  <si>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</si>
  <si>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</si>
  <si>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</si>
  <si>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* lyginant 2019 m. su 2018 m.</t>
  </si>
  <si>
    <t>Šaltinis: ŽŪIKVC (LŽŪMPRIS)</t>
  </si>
  <si>
    <t>Naudojant ŽŪIKVC (LŽŪMPRIS) duomenis, būtina nurodyti šaltinį.</t>
  </si>
  <si>
    <t xml:space="preserve">Lietuvos įmonėse pagamintos mėsos ir kai kurių mėsos gaminių pardavimo kiekiai, t (pagal MS-4 ataskaitą) 
2012-2019 m.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</si>
</sst>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5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 applyProtection="1">
      <alignment/>
      <protection hidden="1"/>
    </xf>
    <xf numFmtId="4" fontId="6" fillId="0" borderId="0" xfId="0" applyNumberFormat="1" applyFon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199" fontId="0" fillId="0" borderId="0" xfId="0" applyNumberFormat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4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3" fillId="0" borderId="0" xfId="0" applyFont="1" applyAlignment="1">
      <alignment/>
    </xf>
    <xf numFmtId="1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" fontId="4" fillId="33" borderId="15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/>
    </xf>
    <xf numFmtId="199" fontId="0" fillId="0" borderId="17" xfId="0" applyNumberFormat="1" applyBorder="1" applyAlignment="1">
      <alignment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4" fontId="3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4" fillId="0" borderId="20" xfId="0" applyFont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4" fontId="4" fillId="33" borderId="29" xfId="0" applyNumberFormat="1" applyFont="1" applyFill="1" applyBorder="1" applyAlignment="1" applyProtection="1">
      <alignment horizontal="center" vertical="center" wrapText="1"/>
      <protection hidden="1"/>
    </xf>
    <xf numFmtId="4" fontId="4" fillId="33" borderId="30" xfId="0" applyNumberFormat="1" applyFont="1" applyFill="1" applyBorder="1" applyAlignment="1" applyProtection="1">
      <alignment horizontal="center" vertical="center" wrapText="1"/>
      <protection hidden="1"/>
    </xf>
    <xf numFmtId="4" fontId="4" fillId="33" borderId="31" xfId="0" applyNumberFormat="1" applyFont="1" applyFill="1" applyBorder="1" applyAlignment="1" applyProtection="1">
      <alignment horizontal="center" vertical="center" wrapText="1"/>
      <protection hidden="1"/>
    </xf>
    <xf numFmtId="4" fontId="4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9">
      <selection activeCell="W8" sqref="W8"/>
    </sheetView>
  </sheetViews>
  <sheetFormatPr defaultColWidth="9.33203125" defaultRowHeight="12.75"/>
  <cols>
    <col min="1" max="1" width="33.5" style="0" customWidth="1"/>
    <col min="2" max="2" width="13" style="16" customWidth="1"/>
    <col min="3" max="10" width="8.83203125" style="6" customWidth="1"/>
    <col min="11" max="11" width="8.16015625" style="11" customWidth="1"/>
    <col min="12" max="13" width="9" style="6" customWidth="1"/>
    <col min="14" max="14" width="8.5" style="6" customWidth="1"/>
    <col min="15" max="19" width="9.33203125" style="6" customWidth="1"/>
    <col min="20" max="20" width="8.33203125" style="6" customWidth="1"/>
  </cols>
  <sheetData>
    <row r="1" ht="13.5" customHeight="1"/>
    <row r="2" spans="1:20" ht="12.75" customHeight="1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ht="13.5" customHeight="1">
      <c r="A4" s="30"/>
    </row>
    <row r="5" spans="1:20" ht="20.25" customHeight="1">
      <c r="A5" s="48" t="s">
        <v>0</v>
      </c>
      <c r="B5" s="50" t="s">
        <v>1</v>
      </c>
      <c r="C5" s="52" t="s">
        <v>11</v>
      </c>
      <c r="D5" s="53"/>
      <c r="E5" s="53"/>
      <c r="F5" s="53"/>
      <c r="G5" s="53"/>
      <c r="H5" s="53"/>
      <c r="I5" s="53"/>
      <c r="J5" s="53"/>
      <c r="K5" s="55"/>
      <c r="L5" s="52" t="s">
        <v>12</v>
      </c>
      <c r="M5" s="53"/>
      <c r="N5" s="53"/>
      <c r="O5" s="53"/>
      <c r="P5" s="53"/>
      <c r="Q5" s="53"/>
      <c r="R5" s="53"/>
      <c r="S5" s="53"/>
      <c r="T5" s="54"/>
    </row>
    <row r="6" spans="1:20" ht="24.75" customHeight="1">
      <c r="A6" s="49"/>
      <c r="B6" s="51"/>
      <c r="C6" s="22">
        <v>2012</v>
      </c>
      <c r="D6" s="22">
        <v>2013</v>
      </c>
      <c r="E6" s="22">
        <v>2014</v>
      </c>
      <c r="F6" s="22">
        <v>2015</v>
      </c>
      <c r="G6" s="22">
        <v>2016</v>
      </c>
      <c r="H6" s="22">
        <v>2017</v>
      </c>
      <c r="I6" s="22">
        <v>2018</v>
      </c>
      <c r="J6" s="22">
        <v>2019</v>
      </c>
      <c r="K6" s="22" t="s">
        <v>45</v>
      </c>
      <c r="L6" s="22">
        <v>2012</v>
      </c>
      <c r="M6" s="22">
        <v>2013</v>
      </c>
      <c r="N6" s="26">
        <v>2014</v>
      </c>
      <c r="O6" s="26">
        <v>2015</v>
      </c>
      <c r="P6" s="26">
        <v>2016</v>
      </c>
      <c r="Q6" s="26">
        <v>2017</v>
      </c>
      <c r="R6" s="26">
        <v>2018</v>
      </c>
      <c r="S6" s="26">
        <v>2019</v>
      </c>
      <c r="T6" s="23" t="s">
        <v>45</v>
      </c>
    </row>
    <row r="7" spans="1:20" ht="42" customHeight="1">
      <c r="A7" s="35" t="s">
        <v>15</v>
      </c>
      <c r="B7" s="24" t="s">
        <v>28</v>
      </c>
      <c r="C7" s="15">
        <v>10269.598199999999</v>
      </c>
      <c r="D7" s="15">
        <v>9073.88724</v>
      </c>
      <c r="E7" s="29">
        <v>6065.62486</v>
      </c>
      <c r="F7" s="29">
        <v>4913.13266</v>
      </c>
      <c r="G7" s="29">
        <v>3924.1137599999997</v>
      </c>
      <c r="H7" s="29">
        <v>4156.73006</v>
      </c>
      <c r="I7" s="29">
        <v>2967.12412</v>
      </c>
      <c r="J7" s="27">
        <v>2197.897705</v>
      </c>
      <c r="K7" s="28">
        <f>J7/I7*100-100</f>
        <v>-25.92498270682387</v>
      </c>
      <c r="L7" s="15">
        <v>6042.152</v>
      </c>
      <c r="M7" s="15">
        <v>6860.349</v>
      </c>
      <c r="N7" s="29">
        <v>8057.218</v>
      </c>
      <c r="O7" s="29">
        <v>14502.07</v>
      </c>
      <c r="P7" s="29">
        <v>14444.1695</v>
      </c>
      <c r="Q7" s="29">
        <v>14921.17</v>
      </c>
      <c r="R7" s="29">
        <v>14827.7173</v>
      </c>
      <c r="S7" s="27">
        <v>15446.922</v>
      </c>
      <c r="T7" s="36">
        <f>S7/R7*100-100</f>
        <v>4.175994777024798</v>
      </c>
    </row>
    <row r="8" spans="1:20" ht="27" customHeight="1">
      <c r="A8" s="35" t="s">
        <v>16</v>
      </c>
      <c r="B8" s="25" t="s">
        <v>29</v>
      </c>
      <c r="C8" s="15">
        <v>5663.11203</v>
      </c>
      <c r="D8" s="15">
        <v>4710.519841</v>
      </c>
      <c r="E8" s="15">
        <v>5499.034391</v>
      </c>
      <c r="F8" s="15">
        <v>4799.5969000000005</v>
      </c>
      <c r="G8" s="15">
        <v>3283.765618</v>
      </c>
      <c r="H8" s="15">
        <v>3298.2696889999997</v>
      </c>
      <c r="I8" s="15">
        <v>3630.19299</v>
      </c>
      <c r="J8" s="14">
        <v>3492.824227</v>
      </c>
      <c r="K8" s="28">
        <f aca="true" t="shared" si="0" ref="K8:K25">J8/I8*100-100</f>
        <v>-3.7840622627613953</v>
      </c>
      <c r="L8" s="15">
        <v>3114.599</v>
      </c>
      <c r="M8" s="15">
        <v>3716.448</v>
      </c>
      <c r="N8" s="15">
        <v>5373.553</v>
      </c>
      <c r="O8" s="15">
        <v>7395.168</v>
      </c>
      <c r="P8" s="15">
        <v>6313.622</v>
      </c>
      <c r="Q8" s="15">
        <v>5944.921</v>
      </c>
      <c r="R8" s="15">
        <v>5030.811</v>
      </c>
      <c r="S8" s="14">
        <v>5345.834</v>
      </c>
      <c r="T8" s="36">
        <f aca="true" t="shared" si="1" ref="T8:T25">S8/R8*100-100</f>
        <v>6.261873085671482</v>
      </c>
    </row>
    <row r="9" spans="1:20" ht="39.75" customHeight="1">
      <c r="A9" s="35" t="s">
        <v>17</v>
      </c>
      <c r="B9" s="25" t="s">
        <v>30</v>
      </c>
      <c r="C9" s="15">
        <v>1914.6908600000002</v>
      </c>
      <c r="D9" s="15">
        <v>2419.81395</v>
      </c>
      <c r="E9" s="15">
        <v>4130.39263</v>
      </c>
      <c r="F9" s="15">
        <v>1879.2406</v>
      </c>
      <c r="G9" s="15">
        <v>530.9703499999999</v>
      </c>
      <c r="H9" s="15">
        <v>744.668131</v>
      </c>
      <c r="I9" s="15">
        <v>710.563438</v>
      </c>
      <c r="J9" s="14">
        <v>335.80994</v>
      </c>
      <c r="K9" s="28">
        <f t="shared" si="0"/>
        <v>-52.74032942854569</v>
      </c>
      <c r="L9" s="15">
        <v>1107.116</v>
      </c>
      <c r="M9" s="15">
        <v>2221.948</v>
      </c>
      <c r="N9" s="15">
        <v>2671.516</v>
      </c>
      <c r="O9" s="15">
        <v>2924.841</v>
      </c>
      <c r="P9" s="15">
        <v>3075.137</v>
      </c>
      <c r="Q9" s="15">
        <v>1959.238</v>
      </c>
      <c r="R9" s="15">
        <v>1387.077</v>
      </c>
      <c r="S9" s="14">
        <v>1601.94</v>
      </c>
      <c r="T9" s="36">
        <f t="shared" si="1"/>
        <v>15.490344083277279</v>
      </c>
    </row>
    <row r="10" spans="1:20" ht="27.75" customHeight="1">
      <c r="A10" s="35" t="s">
        <v>6</v>
      </c>
      <c r="B10" s="25" t="s">
        <v>31</v>
      </c>
      <c r="C10" s="15">
        <v>31882.88278</v>
      </c>
      <c r="D10" s="15">
        <v>30470.24022</v>
      </c>
      <c r="E10" s="15">
        <v>32030.711668</v>
      </c>
      <c r="F10" s="15">
        <v>33301.253827</v>
      </c>
      <c r="G10" s="15">
        <v>30468.419339</v>
      </c>
      <c r="H10" s="15">
        <v>37144.207062</v>
      </c>
      <c r="I10" s="15">
        <v>39392.944504</v>
      </c>
      <c r="J10" s="14">
        <v>39117.529816</v>
      </c>
      <c r="K10" s="28">
        <f t="shared" si="0"/>
        <v>-0.6991472495081723</v>
      </c>
      <c r="L10" s="15">
        <v>705.23</v>
      </c>
      <c r="M10" s="15">
        <v>420.62</v>
      </c>
      <c r="N10" s="15">
        <v>1071.6806000000001</v>
      </c>
      <c r="O10" s="15">
        <v>1414.029</v>
      </c>
      <c r="P10" s="15">
        <v>626.6976</v>
      </c>
      <c r="Q10" s="15">
        <v>476.2047</v>
      </c>
      <c r="R10" s="15">
        <v>311.45529999999997</v>
      </c>
      <c r="S10" s="14">
        <v>664.33274</v>
      </c>
      <c r="T10" s="36">
        <f t="shared" si="1"/>
        <v>113.2995457133014</v>
      </c>
    </row>
    <row r="11" spans="1:20" ht="32.25" customHeight="1">
      <c r="A11" s="35" t="s">
        <v>7</v>
      </c>
      <c r="B11" s="25" t="s">
        <v>32</v>
      </c>
      <c r="C11" s="15">
        <v>10150.53209</v>
      </c>
      <c r="D11" s="15">
        <v>5167.153190999999</v>
      </c>
      <c r="E11" s="15">
        <v>6907.1247060000005</v>
      </c>
      <c r="F11" s="15">
        <v>7202.601525</v>
      </c>
      <c r="G11" s="15">
        <v>6806.2199390000005</v>
      </c>
      <c r="H11" s="15">
        <v>8876.059125</v>
      </c>
      <c r="I11" s="15">
        <v>6762.828689</v>
      </c>
      <c r="J11" s="14">
        <v>6102.551933000001</v>
      </c>
      <c r="K11" s="28">
        <f t="shared" si="0"/>
        <v>-9.763322218614888</v>
      </c>
      <c r="L11" s="15">
        <v>65.254</v>
      </c>
      <c r="M11" s="15">
        <v>30.6</v>
      </c>
      <c r="N11" s="15">
        <v>43.913</v>
      </c>
      <c r="O11" s="15">
        <v>57.506</v>
      </c>
      <c r="P11" s="15">
        <v>293.226</v>
      </c>
      <c r="Q11" s="15">
        <v>140.851</v>
      </c>
      <c r="R11" s="15">
        <v>78.95</v>
      </c>
      <c r="S11" s="14">
        <v>366.103</v>
      </c>
      <c r="T11" s="36">
        <f t="shared" si="1"/>
        <v>363.71500949968333</v>
      </c>
    </row>
    <row r="12" spans="1:20" ht="43.5" customHeight="1">
      <c r="A12" s="35" t="s">
        <v>13</v>
      </c>
      <c r="B12" s="25" t="s">
        <v>33</v>
      </c>
      <c r="C12" s="15">
        <v>34054.020818000005</v>
      </c>
      <c r="D12" s="15">
        <v>25751.729866</v>
      </c>
      <c r="E12" s="15">
        <v>25439.975469</v>
      </c>
      <c r="F12" s="15">
        <v>26115.286592999997</v>
      </c>
      <c r="G12" s="15">
        <v>19596.92888</v>
      </c>
      <c r="H12" s="15">
        <v>20285.320225000003</v>
      </c>
      <c r="I12" s="15">
        <v>21782.501864</v>
      </c>
      <c r="J12" s="14">
        <v>21446.374824000002</v>
      </c>
      <c r="K12" s="28">
        <f t="shared" si="0"/>
        <v>-1.5431057557053123</v>
      </c>
      <c r="L12" s="15">
        <v>990.138</v>
      </c>
      <c r="M12" s="15">
        <v>1220.7809499999998</v>
      </c>
      <c r="N12" s="15">
        <v>1383.6168</v>
      </c>
      <c r="O12" s="15">
        <v>1401.208</v>
      </c>
      <c r="P12" s="15">
        <v>1137.35374</v>
      </c>
      <c r="Q12" s="15">
        <v>1089.7786</v>
      </c>
      <c r="R12" s="15">
        <v>1006.38602</v>
      </c>
      <c r="S12" s="14">
        <v>1284.7836499999999</v>
      </c>
      <c r="T12" s="36">
        <f t="shared" si="1"/>
        <v>27.66310585276213</v>
      </c>
    </row>
    <row r="13" spans="1:20" ht="29.25" customHeight="1">
      <c r="A13" s="37" t="s">
        <v>18</v>
      </c>
      <c r="B13" s="25" t="s">
        <v>34</v>
      </c>
      <c r="C13" s="15">
        <v>684.64645</v>
      </c>
      <c r="D13" s="15">
        <v>855.4808</v>
      </c>
      <c r="E13" s="15">
        <v>776.7859</v>
      </c>
      <c r="F13" s="15">
        <v>679.993</v>
      </c>
      <c r="G13" s="15">
        <v>148.991</v>
      </c>
      <c r="H13" s="15">
        <v>577.7051</v>
      </c>
      <c r="I13" s="15">
        <v>637.8889</v>
      </c>
      <c r="J13" s="14">
        <v>70.51175</v>
      </c>
      <c r="K13" s="28">
        <f t="shared" si="0"/>
        <v>-88.94607666005788</v>
      </c>
      <c r="L13" s="15">
        <v>47.135</v>
      </c>
      <c r="M13" s="15">
        <v>89.683</v>
      </c>
      <c r="N13" s="15">
        <v>17.661</v>
      </c>
      <c r="O13" s="15">
        <v>51.718</v>
      </c>
      <c r="P13" s="15" t="s">
        <v>14</v>
      </c>
      <c r="Q13" s="15">
        <v>83.049</v>
      </c>
      <c r="R13" s="15">
        <v>97.591</v>
      </c>
      <c r="S13" s="14">
        <v>57.792</v>
      </c>
      <c r="T13" s="36">
        <f t="shared" si="1"/>
        <v>-40.781424516605014</v>
      </c>
    </row>
    <row r="14" spans="1:20" ht="42" customHeight="1">
      <c r="A14" s="37" t="s">
        <v>19</v>
      </c>
      <c r="B14" s="25" t="s">
        <v>35</v>
      </c>
      <c r="C14" s="15">
        <v>11215.17539</v>
      </c>
      <c r="D14" s="15">
        <v>8911.5766</v>
      </c>
      <c r="E14" s="15">
        <v>9835.70384</v>
      </c>
      <c r="F14" s="15">
        <v>7651.50531</v>
      </c>
      <c r="G14" s="15">
        <v>2435.284901</v>
      </c>
      <c r="H14" s="15">
        <v>2251.209123</v>
      </c>
      <c r="I14" s="15">
        <v>2753.1522480000003</v>
      </c>
      <c r="J14" s="14">
        <v>2012.107538</v>
      </c>
      <c r="K14" s="28">
        <f t="shared" si="0"/>
        <v>-26.916227046227633</v>
      </c>
      <c r="L14" s="15">
        <v>537.2672</v>
      </c>
      <c r="M14" s="15">
        <v>1281.478</v>
      </c>
      <c r="N14" s="15">
        <v>774.22</v>
      </c>
      <c r="O14" s="15">
        <v>1428.152</v>
      </c>
      <c r="P14" s="15">
        <v>1402.86796</v>
      </c>
      <c r="Q14" s="15">
        <v>1713.6963</v>
      </c>
      <c r="R14" s="15">
        <v>1494.659</v>
      </c>
      <c r="S14" s="14">
        <v>1594.958</v>
      </c>
      <c r="T14" s="36">
        <f t="shared" si="1"/>
        <v>6.710493831703417</v>
      </c>
    </row>
    <row r="15" spans="1:20" ht="31.5" customHeight="1">
      <c r="A15" s="37" t="s">
        <v>2</v>
      </c>
      <c r="B15" s="25" t="s">
        <v>36</v>
      </c>
      <c r="C15" s="15">
        <v>105.3965</v>
      </c>
      <c r="D15" s="15">
        <v>87.05839999999999</v>
      </c>
      <c r="E15" s="15">
        <v>83.51963</v>
      </c>
      <c r="F15" s="15">
        <v>92.42205</v>
      </c>
      <c r="G15" s="15">
        <v>103.72000999999999</v>
      </c>
      <c r="H15" s="15">
        <v>97.33825999999999</v>
      </c>
      <c r="I15" s="15">
        <v>74.70831</v>
      </c>
      <c r="J15" s="14">
        <v>53.40018</v>
      </c>
      <c r="K15" s="28">
        <f t="shared" si="0"/>
        <v>-28.521766855655017</v>
      </c>
      <c r="L15" s="15">
        <v>2.251</v>
      </c>
      <c r="M15" s="15">
        <v>0.301</v>
      </c>
      <c r="N15" s="15">
        <v>0.697</v>
      </c>
      <c r="O15" s="15">
        <v>1.388</v>
      </c>
      <c r="P15" s="15">
        <v>3.1271</v>
      </c>
      <c r="Q15" s="15">
        <v>1.88</v>
      </c>
      <c r="R15" s="15" t="s">
        <v>14</v>
      </c>
      <c r="S15" s="14" t="s">
        <v>14</v>
      </c>
      <c r="T15" s="36" t="s">
        <v>14</v>
      </c>
    </row>
    <row r="16" spans="1:20" ht="49.5" customHeight="1">
      <c r="A16" s="37" t="s">
        <v>20</v>
      </c>
      <c r="B16" s="25" t="s">
        <v>37</v>
      </c>
      <c r="C16" s="15">
        <v>12285.926835999999</v>
      </c>
      <c r="D16" s="15">
        <v>10210.151626</v>
      </c>
      <c r="E16" s="15">
        <v>11463.051415999998</v>
      </c>
      <c r="F16" s="15">
        <v>12189.342622</v>
      </c>
      <c r="G16" s="15">
        <v>8923.159821000001</v>
      </c>
      <c r="H16" s="15">
        <v>9191.063949</v>
      </c>
      <c r="I16" s="15">
        <v>9954.287504</v>
      </c>
      <c r="J16" s="14">
        <v>10558.404031</v>
      </c>
      <c r="K16" s="28">
        <f t="shared" si="0"/>
        <v>6.068907762180302</v>
      </c>
      <c r="L16" s="15">
        <v>1173.7508</v>
      </c>
      <c r="M16" s="15">
        <v>806.862</v>
      </c>
      <c r="N16" s="15">
        <v>1013.04124</v>
      </c>
      <c r="O16" s="15">
        <v>1360.8627</v>
      </c>
      <c r="P16" s="15">
        <v>1547.8703500000001</v>
      </c>
      <c r="Q16" s="15">
        <v>1585.9733999999999</v>
      </c>
      <c r="R16" s="15">
        <v>1183.8885</v>
      </c>
      <c r="S16" s="14">
        <v>3328.439</v>
      </c>
      <c r="T16" s="36">
        <f t="shared" si="1"/>
        <v>181.1446348199176</v>
      </c>
    </row>
    <row r="17" spans="1:20" ht="54.75" customHeight="1">
      <c r="A17" s="37" t="s">
        <v>21</v>
      </c>
      <c r="B17" s="25" t="s">
        <v>38</v>
      </c>
      <c r="C17" s="15">
        <v>1333.73901</v>
      </c>
      <c r="D17" s="15">
        <v>1377.69534</v>
      </c>
      <c r="E17" s="15">
        <v>1302.482266</v>
      </c>
      <c r="F17" s="15">
        <v>1789.7636200000002</v>
      </c>
      <c r="G17" s="15">
        <v>1561.856032</v>
      </c>
      <c r="H17" s="15">
        <v>2370.686482</v>
      </c>
      <c r="I17" s="15">
        <v>3505.3890030000002</v>
      </c>
      <c r="J17" s="14">
        <v>1711.762058</v>
      </c>
      <c r="K17" s="28">
        <f t="shared" si="0"/>
        <v>-51.16770045963427</v>
      </c>
      <c r="L17" s="15">
        <v>65.923</v>
      </c>
      <c r="M17" s="15">
        <v>177.92513</v>
      </c>
      <c r="N17" s="15">
        <v>209.972</v>
      </c>
      <c r="O17" s="15">
        <v>381.8172</v>
      </c>
      <c r="P17" s="15">
        <v>355.06451</v>
      </c>
      <c r="Q17" s="15">
        <v>441.5149</v>
      </c>
      <c r="R17" s="15">
        <v>1008.0752</v>
      </c>
      <c r="S17" s="14">
        <v>1231.73387</v>
      </c>
      <c r="T17" s="36">
        <f t="shared" si="1"/>
        <v>22.18670492042658</v>
      </c>
    </row>
    <row r="18" spans="1:20" ht="27.75" customHeight="1">
      <c r="A18" s="37" t="s">
        <v>3</v>
      </c>
      <c r="B18" s="25" t="s">
        <v>39</v>
      </c>
      <c r="C18" s="15">
        <v>111.776477</v>
      </c>
      <c r="D18" s="15">
        <v>99.9233</v>
      </c>
      <c r="E18" s="15">
        <v>82.81606</v>
      </c>
      <c r="F18" s="15">
        <v>42.65483999999999</v>
      </c>
      <c r="G18" s="15">
        <v>40.870898000000004</v>
      </c>
      <c r="H18" s="15">
        <v>31.156349</v>
      </c>
      <c r="I18" s="15">
        <v>24.927294000000003</v>
      </c>
      <c r="J18" s="14">
        <v>25.909076000000002</v>
      </c>
      <c r="K18" s="28">
        <f t="shared" si="0"/>
        <v>3.9385823427123654</v>
      </c>
      <c r="L18" s="15">
        <v>0.469</v>
      </c>
      <c r="M18" s="15" t="s">
        <v>14</v>
      </c>
      <c r="N18" s="15" t="s">
        <v>14</v>
      </c>
      <c r="O18" s="15">
        <v>0.456</v>
      </c>
      <c r="P18" s="15">
        <v>0.01</v>
      </c>
      <c r="Q18" s="15">
        <v>6.545</v>
      </c>
      <c r="R18" s="15" t="s">
        <v>14</v>
      </c>
      <c r="S18" s="14" t="s">
        <v>14</v>
      </c>
      <c r="T18" s="36" t="s">
        <v>14</v>
      </c>
    </row>
    <row r="19" spans="1:20" ht="39.75" customHeight="1">
      <c r="A19" s="38" t="s">
        <v>4</v>
      </c>
      <c r="B19" s="25" t="s">
        <v>40</v>
      </c>
      <c r="C19" s="15">
        <v>371.54357</v>
      </c>
      <c r="D19" s="15">
        <v>414.89794</v>
      </c>
      <c r="E19" s="15">
        <v>325.43351</v>
      </c>
      <c r="F19" s="15">
        <v>224.27432000000002</v>
      </c>
      <c r="G19" s="15">
        <v>427.920042</v>
      </c>
      <c r="H19" s="15">
        <v>646.169941</v>
      </c>
      <c r="I19" s="15">
        <v>746.469576</v>
      </c>
      <c r="J19" s="14">
        <v>1005.985229</v>
      </c>
      <c r="K19" s="28">
        <f t="shared" si="0"/>
        <v>34.765737458535085</v>
      </c>
      <c r="L19" s="15">
        <v>5.316</v>
      </c>
      <c r="M19" s="15">
        <v>3.148</v>
      </c>
      <c r="N19" s="15">
        <v>14.778</v>
      </c>
      <c r="O19" s="15">
        <v>27.7264</v>
      </c>
      <c r="P19" s="15">
        <v>28.5973</v>
      </c>
      <c r="Q19" s="15">
        <v>35.37722</v>
      </c>
      <c r="R19" s="15">
        <v>28.4632</v>
      </c>
      <c r="S19" s="14">
        <v>50.309290000000004</v>
      </c>
      <c r="T19" s="36">
        <f t="shared" si="1"/>
        <v>76.75205177211276</v>
      </c>
    </row>
    <row r="20" spans="1:20" ht="27" customHeight="1">
      <c r="A20" s="37" t="s">
        <v>8</v>
      </c>
      <c r="B20" s="25" t="s">
        <v>41</v>
      </c>
      <c r="C20" s="15">
        <v>9788.891046</v>
      </c>
      <c r="D20" s="15">
        <v>11341.065403999999</v>
      </c>
      <c r="E20" s="15">
        <v>10901.15709</v>
      </c>
      <c r="F20" s="15">
        <v>10269.947061</v>
      </c>
      <c r="G20" s="15">
        <v>9987.165787</v>
      </c>
      <c r="H20" s="15">
        <v>10755.721083</v>
      </c>
      <c r="I20" s="15">
        <v>11790.127707</v>
      </c>
      <c r="J20" s="14">
        <v>12293.072494999999</v>
      </c>
      <c r="K20" s="28">
        <f t="shared" si="0"/>
        <v>4.26581289447266</v>
      </c>
      <c r="L20" s="15">
        <v>481.66671</v>
      </c>
      <c r="M20" s="15">
        <v>743.22625</v>
      </c>
      <c r="N20" s="15">
        <v>512.3189</v>
      </c>
      <c r="O20" s="15">
        <v>522.3102299999999</v>
      </c>
      <c r="P20" s="15">
        <v>604.60807</v>
      </c>
      <c r="Q20" s="15">
        <v>768.26125</v>
      </c>
      <c r="R20" s="15">
        <v>979.72251</v>
      </c>
      <c r="S20" s="14">
        <v>1332.3473330000002</v>
      </c>
      <c r="T20" s="36">
        <f t="shared" si="1"/>
        <v>35.99231613041127</v>
      </c>
    </row>
    <row r="21" spans="1:20" ht="29.25" customHeight="1">
      <c r="A21" s="37" t="s">
        <v>5</v>
      </c>
      <c r="B21" s="25" t="s">
        <v>42</v>
      </c>
      <c r="C21" s="15">
        <v>113.41760000000001</v>
      </c>
      <c r="D21" s="15">
        <v>121.15193</v>
      </c>
      <c r="E21" s="15">
        <v>147.87577</v>
      </c>
      <c r="F21" s="15">
        <v>133.254</v>
      </c>
      <c r="G21" s="15">
        <v>127.93431</v>
      </c>
      <c r="H21" s="15">
        <v>135.10385399999998</v>
      </c>
      <c r="I21" s="15">
        <v>130.643366</v>
      </c>
      <c r="J21" s="14">
        <v>149.38298999999998</v>
      </c>
      <c r="K21" s="28">
        <f t="shared" si="0"/>
        <v>14.344106841215336</v>
      </c>
      <c r="L21" s="15">
        <v>0.181</v>
      </c>
      <c r="M21" s="15" t="s">
        <v>14</v>
      </c>
      <c r="N21" s="15">
        <v>16.096799999999998</v>
      </c>
      <c r="O21" s="15">
        <v>78.721</v>
      </c>
      <c r="P21" s="15">
        <v>187.384</v>
      </c>
      <c r="Q21" s="15">
        <v>159.89</v>
      </c>
      <c r="R21" s="15">
        <v>74.468</v>
      </c>
      <c r="S21" s="14">
        <v>123.718</v>
      </c>
      <c r="T21" s="36">
        <f t="shared" si="1"/>
        <v>66.13578986947414</v>
      </c>
    </row>
    <row r="22" spans="1:20" ht="42" customHeight="1">
      <c r="A22" s="37" t="s">
        <v>22</v>
      </c>
      <c r="B22" s="25" t="s">
        <v>43</v>
      </c>
      <c r="C22" s="15">
        <v>1481.537676</v>
      </c>
      <c r="D22" s="15">
        <v>1526.559191</v>
      </c>
      <c r="E22" s="15">
        <v>1280.995126</v>
      </c>
      <c r="F22" s="15">
        <v>1114.869392</v>
      </c>
      <c r="G22" s="15">
        <v>1220.331197</v>
      </c>
      <c r="H22" s="15">
        <v>1260.581406</v>
      </c>
      <c r="I22" s="15">
        <v>1348.274663</v>
      </c>
      <c r="J22" s="14">
        <v>1318.4434680000002</v>
      </c>
      <c r="K22" s="28">
        <f t="shared" si="0"/>
        <v>-2.212545842374837</v>
      </c>
      <c r="L22" s="15">
        <v>40.95125</v>
      </c>
      <c r="M22" s="15">
        <v>47.73395</v>
      </c>
      <c r="N22" s="15">
        <v>51.188449999999996</v>
      </c>
      <c r="O22" s="15">
        <v>33.35252</v>
      </c>
      <c r="P22" s="15">
        <v>47.00444</v>
      </c>
      <c r="Q22" s="15">
        <v>77.41824000000001</v>
      </c>
      <c r="R22" s="15">
        <v>72.83385000000001</v>
      </c>
      <c r="S22" s="14">
        <v>62.7214</v>
      </c>
      <c r="T22" s="36">
        <f t="shared" si="1"/>
        <v>-13.884272216833267</v>
      </c>
    </row>
    <row r="23" spans="1:20" ht="55.5" customHeight="1">
      <c r="A23" s="37" t="s">
        <v>23</v>
      </c>
      <c r="B23" s="25" t="s">
        <v>44</v>
      </c>
      <c r="C23" s="15">
        <v>47458.877787</v>
      </c>
      <c r="D23" s="15">
        <v>49908.09103</v>
      </c>
      <c r="E23" s="15">
        <v>50851.326873000005</v>
      </c>
      <c r="F23" s="15">
        <v>48622.525224</v>
      </c>
      <c r="G23" s="15">
        <v>45937.712087</v>
      </c>
      <c r="H23" s="15">
        <v>44533.097157</v>
      </c>
      <c r="I23" s="15">
        <v>45847.416495</v>
      </c>
      <c r="J23" s="14">
        <v>46389.611236000004</v>
      </c>
      <c r="K23" s="28">
        <f t="shared" si="0"/>
        <v>1.1826069655618028</v>
      </c>
      <c r="L23" s="15">
        <v>2484.320822</v>
      </c>
      <c r="M23" s="15">
        <v>3262.873377</v>
      </c>
      <c r="N23" s="15">
        <v>3755.437707</v>
      </c>
      <c r="O23" s="15">
        <v>4045.88204</v>
      </c>
      <c r="P23" s="15">
        <v>4350.16348</v>
      </c>
      <c r="Q23" s="15">
        <v>5070.798628</v>
      </c>
      <c r="R23" s="15">
        <v>4996.015217</v>
      </c>
      <c r="S23" s="14">
        <v>5762.539982</v>
      </c>
      <c r="T23" s="36">
        <f t="shared" si="1"/>
        <v>15.34272278418483</v>
      </c>
    </row>
    <row r="24" spans="1:20" ht="42" customHeight="1">
      <c r="A24" s="38" t="s">
        <v>24</v>
      </c>
      <c r="B24" s="25" t="s">
        <v>25</v>
      </c>
      <c r="C24" s="15">
        <v>7428.689240000001</v>
      </c>
      <c r="D24" s="15">
        <v>7071.76535</v>
      </c>
      <c r="E24" s="15">
        <v>6342.056845</v>
      </c>
      <c r="F24" s="15">
        <v>5789.163351</v>
      </c>
      <c r="G24" s="15">
        <v>3612.20541</v>
      </c>
      <c r="H24" s="15">
        <v>3657.02728</v>
      </c>
      <c r="I24" s="15">
        <v>4035.40426</v>
      </c>
      <c r="J24" s="14">
        <v>3550.623203</v>
      </c>
      <c r="K24" s="28">
        <f t="shared" si="0"/>
        <v>-12.01319683892092</v>
      </c>
      <c r="L24" s="15">
        <v>161.13770000000002</v>
      </c>
      <c r="M24" s="15">
        <v>274.9425</v>
      </c>
      <c r="N24" s="15">
        <v>320.895</v>
      </c>
      <c r="O24" s="15">
        <v>374.8199</v>
      </c>
      <c r="P24" s="15">
        <v>393.57362</v>
      </c>
      <c r="Q24" s="15">
        <v>304.27281</v>
      </c>
      <c r="R24" s="15">
        <v>205.3091</v>
      </c>
      <c r="S24" s="14">
        <v>346.49971999999997</v>
      </c>
      <c r="T24" s="36">
        <f t="shared" si="1"/>
        <v>68.76978175833412</v>
      </c>
    </row>
    <row r="25" spans="1:20" ht="30" customHeight="1">
      <c r="A25" s="39" t="s">
        <v>26</v>
      </c>
      <c r="B25" s="40" t="s">
        <v>27</v>
      </c>
      <c r="C25" s="41">
        <v>333.67859999999996</v>
      </c>
      <c r="D25" s="41">
        <v>277.73225</v>
      </c>
      <c r="E25" s="41">
        <v>282.839125</v>
      </c>
      <c r="F25" s="41">
        <v>320.45196999999996</v>
      </c>
      <c r="G25" s="41">
        <v>246.33963</v>
      </c>
      <c r="H25" s="41">
        <v>304.228</v>
      </c>
      <c r="I25" s="41">
        <v>495.685</v>
      </c>
      <c r="J25" s="42">
        <v>538.375</v>
      </c>
      <c r="K25" s="43">
        <f t="shared" si="0"/>
        <v>8.612324359220054</v>
      </c>
      <c r="L25" s="41">
        <v>32.326</v>
      </c>
      <c r="M25" s="41">
        <v>71.878</v>
      </c>
      <c r="N25" s="41">
        <v>37.97</v>
      </c>
      <c r="O25" s="41">
        <v>727.548</v>
      </c>
      <c r="P25" s="41">
        <v>693.6160699999999</v>
      </c>
      <c r="Q25" s="41">
        <v>2197.978</v>
      </c>
      <c r="R25" s="41">
        <v>4568.763</v>
      </c>
      <c r="S25" s="42">
        <v>6370.657</v>
      </c>
      <c r="T25" s="44">
        <f t="shared" si="1"/>
        <v>39.43942813404854</v>
      </c>
    </row>
    <row r="26" spans="1:20" ht="12.75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34"/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" customFormat="1" ht="12.75">
      <c r="A27" s="1" t="s">
        <v>49</v>
      </c>
      <c r="B27" s="17"/>
      <c r="C27" s="7"/>
      <c r="D27" s="7"/>
      <c r="E27" s="7"/>
      <c r="F27" s="7"/>
      <c r="G27" s="7"/>
      <c r="H27" s="7"/>
      <c r="I27" s="7"/>
      <c r="J27" s="7"/>
      <c r="K27" s="12"/>
      <c r="L27" s="9"/>
      <c r="M27" s="9"/>
      <c r="N27" s="9"/>
      <c r="O27" s="9"/>
      <c r="P27" s="9"/>
      <c r="Q27" s="9"/>
      <c r="R27" s="9"/>
      <c r="S27" s="9"/>
      <c r="T27" s="9"/>
    </row>
    <row r="28" spans="1:20" s="2" customFormat="1" ht="15.75">
      <c r="A28" s="3" t="s">
        <v>9</v>
      </c>
      <c r="B28" s="18"/>
      <c r="C28" s="8"/>
      <c r="D28" s="8"/>
      <c r="E28" s="8"/>
      <c r="F28" s="8"/>
      <c r="G28" s="8"/>
      <c r="H28" s="8"/>
      <c r="I28" s="8"/>
      <c r="J28" s="8"/>
      <c r="K28" s="13"/>
      <c r="L28" s="9"/>
      <c r="M28" s="9"/>
      <c r="N28" s="9"/>
      <c r="O28" s="9"/>
      <c r="P28" s="9"/>
      <c r="Q28" s="9"/>
      <c r="R28" s="9"/>
      <c r="S28" s="9"/>
      <c r="T28" s="9"/>
    </row>
    <row r="29" spans="1:20" s="2" customFormat="1" ht="15.75">
      <c r="A29" s="4" t="s">
        <v>10</v>
      </c>
      <c r="B29" s="19"/>
      <c r="C29" s="10"/>
      <c r="D29" s="10"/>
      <c r="E29" s="10"/>
      <c r="F29" s="10"/>
      <c r="G29" s="10"/>
      <c r="H29" s="10"/>
      <c r="I29" s="10"/>
      <c r="J29" s="10"/>
      <c r="K29" s="13"/>
      <c r="L29" s="9"/>
      <c r="M29" s="9"/>
      <c r="N29" s="9"/>
      <c r="O29" s="9"/>
      <c r="P29" s="9"/>
      <c r="Q29" s="9"/>
      <c r="R29" s="9"/>
      <c r="S29" s="9"/>
      <c r="T29" s="9"/>
    </row>
    <row r="30" spans="1:20" s="2" customFormat="1" ht="15.75">
      <c r="A30" s="4" t="s">
        <v>47</v>
      </c>
      <c r="B30" s="20"/>
      <c r="C30" s="9"/>
      <c r="D30" s="9"/>
      <c r="E30" s="9"/>
      <c r="F30" s="9"/>
      <c r="G30" s="9"/>
      <c r="H30" s="9"/>
      <c r="I30" s="9"/>
      <c r="J30" s="9"/>
      <c r="K30" s="13"/>
      <c r="L30" s="9"/>
      <c r="M30" s="9"/>
      <c r="N30" s="9"/>
      <c r="O30" s="9"/>
      <c r="P30" s="9"/>
      <c r="Q30" s="9"/>
      <c r="R30" s="9"/>
      <c r="S30" s="9"/>
      <c r="T30" s="9"/>
    </row>
    <row r="31" spans="1:20" s="2" customFormat="1" ht="15.75">
      <c r="A31" s="5" t="s">
        <v>48</v>
      </c>
      <c r="B31" s="20"/>
      <c r="C31" s="9"/>
      <c r="D31" s="9"/>
      <c r="E31" s="9"/>
      <c r="F31" s="9"/>
      <c r="G31" s="9"/>
      <c r="H31" s="9"/>
      <c r="I31" s="9"/>
      <c r="J31" s="9"/>
      <c r="K31" s="13"/>
      <c r="L31" s="9"/>
      <c r="M31" s="9"/>
      <c r="N31" s="9"/>
      <c r="O31" s="9"/>
      <c r="P31" s="9"/>
      <c r="Q31" s="9"/>
      <c r="R31" s="9"/>
      <c r="S31" s="9"/>
      <c r="T31" s="9"/>
    </row>
    <row r="32" ht="15.75">
      <c r="A32" s="5" t="s">
        <v>46</v>
      </c>
    </row>
    <row r="34" ht="12.75">
      <c r="A34" s="21"/>
    </row>
    <row r="36" spans="15:21" ht="12.75">
      <c r="O36" s="11"/>
      <c r="P36" s="11"/>
      <c r="Q36" s="11"/>
      <c r="R36" s="1" t="s">
        <v>50</v>
      </c>
      <c r="S36" s="2"/>
      <c r="T36" s="2"/>
      <c r="U36" s="2"/>
    </row>
    <row r="37" spans="15:20" ht="12.75">
      <c r="O37" s="45" t="s">
        <v>51</v>
      </c>
      <c r="P37"/>
      <c r="Q37" s="46"/>
      <c r="R37" s="47"/>
      <c r="S37"/>
      <c r="T37"/>
    </row>
  </sheetData>
  <sheetProtection/>
  <mergeCells count="5">
    <mergeCell ref="A5:A6"/>
    <mergeCell ref="B5:B6"/>
    <mergeCell ref="L5:T5"/>
    <mergeCell ref="C5:K5"/>
    <mergeCell ref="A2:T3"/>
  </mergeCells>
  <printOptions/>
  <pageMargins left="0" right="0" top="0.3937007874015748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2020-03-03T07:17:15Z</cp:lastPrinted>
  <dcterms:created xsi:type="dcterms:W3CDTF">2007-04-02T11:06:22Z</dcterms:created>
  <dcterms:modified xsi:type="dcterms:W3CDTF">2020-03-04T07:03:02Z</dcterms:modified>
  <cp:category/>
  <cp:version/>
  <cp:contentType/>
  <cp:contentStatus/>
</cp:coreProperties>
</file>