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<sst xmlns="http://schemas.openxmlformats.org/spreadsheetml/2006/main" count="269" uniqueCount="58">
  <si>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</si>
  <si>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</si>
  <si>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</si>
  <si>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</si>
  <si>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</si>
  <si>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</si>
  <si>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</si>
  <si>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</si>
  <si>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</si>
  <si>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</si>
  <si>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</si>
  <si>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</si>
  <si>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</si>
  <si>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</si>
  <si>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</si>
  <si>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</si>
  <si>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</si>
  <si>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</si>
  <si>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</si>
  <si>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</si>
  <si>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</si>
  <si>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</si>
  <si>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</si>
  <si>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</si>
  <si>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</si>
  <si>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</si>
  <si>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</si>
  <si>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</si>
  <si>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</si>
  <si>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</si>
  <si>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</si>
  <si>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</si>
  <si>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</si>
  <si>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</si>
  <si>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</si>
  <si>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</si>
  <si>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</si>
  <si>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</si>
  <si>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</si>
  <si>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</si>
  <si>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</si>
  <si>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</si>
  <si>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</si>
  <si>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Šaltinis – ŽŪIKVC (LŽŪMPRIS)</t>
  </si>
  <si>
    <t>Naudojant ŽŪIKVC (LŽŪMPRIS) duomenis, būtina nurodyti šaltinį.</t>
  </si>
  <si>
    <t>10 sav. 
(03 02–08)</t>
  </si>
  <si>
    <t>11 sav. 
(03 09–15)</t>
  </si>
  <si>
    <t>12 sav. 
(03 16–22)</t>
  </si>
  <si>
    <t>13 sav. 
(03 23–29)</t>
  </si>
  <si>
    <t>Galvijų supirkimo kainos* Europos Sąjungos valstybėse 2020 m. 10–13 sav., EUR/100 kg skerdenų (be PVM)</t>
  </si>
  <si>
    <t>13 sav. 
(03 25–31)</t>
  </si>
  <si>
    <t>** lyginant 2020 m. 13 savaitę su 2020 m. 12 savaite</t>
  </si>
  <si>
    <t>339,77***</t>
  </si>
  <si>
    <t>373,72***</t>
  </si>
  <si>
    <t>285,55***</t>
  </si>
  <si>
    <t>312,94***</t>
  </si>
  <si>
    <t>366,93***</t>
  </si>
  <si>
    <t>372,64***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</si>
</sst>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61999654769897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61999654769897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 tint="-0.1496499925851822"/>
      </top>
      <bottom style="medium">
        <color theme="0" tint="-0.149680003523826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4" fontId="51" fillId="0" borderId="11" xfId="0" applyNumberFormat="1" applyFont="1" applyFill="1" applyBorder="1" applyAlignment="1" quotePrefix="1">
      <alignment horizontal="right" vertical="center" indent="1"/>
    </xf>
    <xf numFmtId="4" fontId="51" fillId="0" borderId="12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3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3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164" fontId="51" fillId="0" borderId="13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13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4" fontId="51" fillId="0" borderId="14" xfId="0" applyNumberFormat="1" applyFont="1" applyFill="1" applyBorder="1" applyAlignment="1" quotePrefix="1">
      <alignment horizontal="right" vertical="center" indent="1"/>
    </xf>
    <xf numFmtId="4" fontId="51" fillId="0" borderId="15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2" fontId="51" fillId="0" borderId="16" xfId="0" applyNumberFormat="1" applyFont="1" applyFill="1" applyBorder="1" applyAlignment="1">
      <alignment horizontal="right" vertical="center" indent="1"/>
    </xf>
    <xf numFmtId="0" fontId="52" fillId="33" borderId="17" xfId="0" applyFont="1" applyFill="1" applyBorder="1" applyAlignment="1">
      <alignment/>
    </xf>
    <xf numFmtId="4" fontId="53" fillId="33" borderId="18" xfId="0" applyNumberFormat="1" applyFont="1" applyFill="1" applyBorder="1" applyAlignment="1">
      <alignment horizontal="right" vertical="center" indent="1"/>
    </xf>
    <xf numFmtId="4" fontId="53" fillId="33" borderId="19" xfId="0" applyNumberFormat="1" applyFont="1" applyFill="1" applyBorder="1" applyAlignment="1">
      <alignment horizontal="right" vertical="center" indent="1"/>
    </xf>
    <xf numFmtId="2" fontId="53" fillId="33" borderId="17" xfId="0" applyNumberFormat="1" applyFont="1" applyFill="1" applyBorder="1" applyAlignment="1">
      <alignment horizontal="right" vertical="center" indent="1"/>
    </xf>
    <xf numFmtId="4" fontId="51" fillId="0" borderId="13" xfId="0" applyNumberFormat="1" applyFont="1" applyFill="1" applyBorder="1" applyAlignment="1" quotePrefix="1">
      <alignment horizontal="right" vertical="center" wrapText="1" indent="1"/>
    </xf>
    <xf numFmtId="4" fontId="51" fillId="0" borderId="20" xfId="0" applyNumberFormat="1" applyFont="1" applyFill="1" applyBorder="1" applyAlignment="1" quotePrefix="1">
      <alignment horizontal="right" vertical="center" indent="1"/>
    </xf>
    <xf numFmtId="2" fontId="51" fillId="0" borderId="16" xfId="0" applyNumberFormat="1" applyFont="1" applyFill="1" applyBorder="1" applyAlignment="1" quotePrefix="1">
      <alignment horizontal="right" vertical="center" indent="1"/>
    </xf>
    <xf numFmtId="4" fontId="54" fillId="0" borderId="13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3" xfId="0" applyNumberFormat="1" applyFont="1" applyFill="1" applyBorder="1" applyAlignment="1" quotePrefix="1">
      <alignment horizontal="right" vertical="center" indent="1"/>
    </xf>
    <xf numFmtId="4" fontId="54" fillId="0" borderId="20" xfId="0" applyNumberFormat="1" applyFont="1" applyFill="1" applyBorder="1" applyAlignment="1" quotePrefix="1">
      <alignment horizontal="right" vertical="center" indent="1"/>
    </xf>
    <xf numFmtId="4" fontId="54" fillId="0" borderId="16" xfId="0" applyNumberFormat="1" applyFont="1" applyFill="1" applyBorder="1" applyAlignment="1" quotePrefix="1">
      <alignment horizontal="right" vertical="center" indent="1"/>
    </xf>
    <xf numFmtId="4" fontId="55" fillId="33" borderId="19" xfId="0" applyNumberFormat="1" applyFont="1" applyFill="1" applyBorder="1" applyAlignment="1">
      <alignment horizontal="right" vertical="center" indent="1"/>
    </xf>
    <xf numFmtId="0" fontId="52" fillId="33" borderId="21" xfId="0" applyFont="1" applyFill="1" applyBorder="1" applyAlignment="1">
      <alignment/>
    </xf>
    <xf numFmtId="4" fontId="53" fillId="33" borderId="22" xfId="0" applyNumberFormat="1" applyFont="1" applyFill="1" applyBorder="1" applyAlignment="1">
      <alignment horizontal="right" vertical="center" indent="1"/>
    </xf>
    <xf numFmtId="0" fontId="52" fillId="34" borderId="23" xfId="0" applyFont="1" applyFill="1" applyBorder="1" applyAlignment="1">
      <alignment/>
    </xf>
    <xf numFmtId="4" fontId="53" fillId="34" borderId="24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4" fontId="51" fillId="0" borderId="25" xfId="0" applyNumberFormat="1" applyFont="1" applyFill="1" applyBorder="1" applyAlignment="1" quotePrefix="1">
      <alignment horizontal="right" vertical="center" indent="1"/>
    </xf>
    <xf numFmtId="0" fontId="4" fillId="33" borderId="26" xfId="49" applyFont="1" applyFill="1" applyBorder="1" applyAlignment="1">
      <alignment horizontal="center"/>
      <protection/>
    </xf>
    <xf numFmtId="0" fontId="4" fillId="33" borderId="26" xfId="49" applyFont="1" applyFill="1" applyBorder="1" applyAlignment="1">
      <alignment horizontal="center" vertical="center" wrapText="1" shrinkToFit="1"/>
      <protection/>
    </xf>
    <xf numFmtId="0" fontId="52" fillId="33" borderId="27" xfId="0" applyFont="1" applyFill="1" applyBorder="1" applyAlignment="1">
      <alignment/>
    </xf>
    <xf numFmtId="4" fontId="53" fillId="33" borderId="28" xfId="0" applyNumberFormat="1" applyFont="1" applyFill="1" applyBorder="1" applyAlignment="1">
      <alignment horizontal="right" vertical="center" indent="1"/>
    </xf>
    <xf numFmtId="4" fontId="53" fillId="33" borderId="29" xfId="0" applyNumberFormat="1" applyFont="1" applyFill="1" applyBorder="1" applyAlignment="1">
      <alignment horizontal="right" vertical="center" indent="1"/>
    </xf>
    <xf numFmtId="2" fontId="4" fillId="33" borderId="30" xfId="49" applyNumberFormat="1" applyFont="1" applyFill="1" applyBorder="1" applyAlignment="1">
      <alignment horizontal="center" vertical="center" wrapText="1"/>
      <protection/>
    </xf>
    <xf numFmtId="2" fontId="53" fillId="33" borderId="29" xfId="0" applyNumberFormat="1" applyFont="1" applyFill="1" applyBorder="1" applyAlignment="1" quotePrefix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2" fontId="53" fillId="33" borderId="32" xfId="0" applyNumberFormat="1" applyFont="1" applyFill="1" applyBorder="1" applyAlignment="1">
      <alignment horizontal="right" vertical="center" indent="1"/>
    </xf>
    <xf numFmtId="2" fontId="53" fillId="34" borderId="33" xfId="0" applyNumberFormat="1" applyFont="1" applyFill="1" applyBorder="1" applyAlignment="1">
      <alignment horizontal="right" vertical="center" indent="1"/>
    </xf>
    <xf numFmtId="4" fontId="51" fillId="0" borderId="34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wrapText="1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4" fillId="0" borderId="35" xfId="0" applyNumberFormat="1" applyFont="1" applyFill="1" applyBorder="1" applyAlignment="1" quotePrefix="1">
      <alignment horizontal="right" vertical="center" indent="1"/>
    </xf>
    <xf numFmtId="4" fontId="54" fillId="0" borderId="35" xfId="0" applyNumberFormat="1" applyFont="1" applyFill="1" applyBorder="1" applyAlignment="1">
      <alignment horizontal="right" vertical="center" indent="1"/>
    </xf>
    <xf numFmtId="4" fontId="54" fillId="0" borderId="36" xfId="0" applyNumberFormat="1" applyFont="1" applyFill="1" applyBorder="1" applyAlignment="1" quotePrefix="1">
      <alignment horizontal="right" vertical="center" indent="1"/>
    </xf>
    <xf numFmtId="4" fontId="53" fillId="33" borderId="31" xfId="0" applyNumberFormat="1" applyFont="1" applyFill="1" applyBorder="1" applyAlignment="1">
      <alignment horizontal="right" vertical="center" indent="1"/>
    </xf>
    <xf numFmtId="4" fontId="53" fillId="33" borderId="37" xfId="0" applyNumberFormat="1" applyFont="1" applyFill="1" applyBorder="1" applyAlignment="1">
      <alignment horizontal="right" vertical="center" indent="1"/>
    </xf>
    <xf numFmtId="4" fontId="51" fillId="0" borderId="35" xfId="0" applyNumberFormat="1" applyFont="1" applyFill="1" applyBorder="1" applyAlignment="1" applyProtection="1" quotePrefix="1">
      <alignment horizontal="right" vertical="center" indent="1"/>
      <protection locked="0"/>
    </xf>
    <xf numFmtId="2" fontId="51" fillId="0" borderId="35" xfId="0" applyNumberFormat="1" applyFont="1" applyBorder="1" applyAlignment="1" quotePrefix="1">
      <alignment horizontal="right" vertical="center" indent="1"/>
    </xf>
    <xf numFmtId="4" fontId="51" fillId="0" borderId="38" xfId="0" applyNumberFormat="1" applyFont="1" applyFill="1" applyBorder="1" applyAlignment="1" quotePrefix="1">
      <alignment horizontal="right" vertical="center" indent="1"/>
    </xf>
    <xf numFmtId="0" fontId="52" fillId="0" borderId="39" xfId="0" applyFont="1" applyFill="1" applyBorder="1" applyAlignment="1">
      <alignment horizontal="center" vertical="center"/>
    </xf>
    <xf numFmtId="0" fontId="4" fillId="33" borderId="40" xfId="49" applyFont="1" applyFill="1" applyBorder="1" applyAlignment="1">
      <alignment horizontal="center" vertical="center" wrapText="1"/>
      <protection/>
    </xf>
    <xf numFmtId="0" fontId="4" fillId="33" borderId="41" xfId="49" applyFont="1" applyFill="1" applyBorder="1" applyAlignment="1">
      <alignment horizontal="center" vertical="center" wrapText="1"/>
      <protection/>
    </xf>
    <xf numFmtId="0" fontId="4" fillId="33" borderId="26" xfId="49" applyFont="1" applyFill="1" applyBorder="1" applyAlignment="1">
      <alignment horizontal="center" vertical="center" wrapText="1" shrinkToFit="1"/>
      <protection/>
    </xf>
    <xf numFmtId="0" fontId="4" fillId="33" borderId="42" xfId="49" applyFont="1" applyFill="1" applyBorder="1" applyAlignment="1">
      <alignment horizontal="center" vertical="center" wrapText="1" shrinkToFit="1"/>
      <protection/>
    </xf>
    <xf numFmtId="0" fontId="4" fillId="33" borderId="40" xfId="49" applyFont="1" applyFill="1" applyBorder="1" applyAlignment="1">
      <alignment horizontal="center" vertical="center" wrapText="1" shrinkToFit="1"/>
      <protection/>
    </xf>
    <xf numFmtId="0" fontId="52" fillId="35" borderId="39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49</v>
      </c>
    </row>
    <row r="4" spans="1:7" ht="15">
      <c r="A4" s="77" t="s">
        <v>0</v>
      </c>
      <c r="B4" s="54">
        <v>2019</v>
      </c>
      <c r="C4" s="79">
        <v>2020</v>
      </c>
      <c r="D4" s="80"/>
      <c r="E4" s="80"/>
      <c r="F4" s="81"/>
      <c r="G4" s="53" t="s">
        <v>1</v>
      </c>
    </row>
    <row r="5" spans="1:7" ht="36" customHeight="1">
      <c r="A5" s="78"/>
      <c r="B5" s="2" t="s">
        <v>50</v>
      </c>
      <c r="C5" s="2" t="s">
        <v>45</v>
      </c>
      <c r="D5" s="2" t="s">
        <v>46</v>
      </c>
      <c r="E5" s="2" t="s">
        <v>47</v>
      </c>
      <c r="F5" s="2" t="s">
        <v>48</v>
      </c>
      <c r="G5" s="58" t="s">
        <v>2</v>
      </c>
    </row>
    <row r="6" spans="1:7" ht="15.75" thickBot="1">
      <c r="A6" s="82" t="s">
        <v>3</v>
      </c>
      <c r="B6" s="82"/>
      <c r="C6" s="82"/>
      <c r="D6" s="82"/>
      <c r="E6" s="82"/>
      <c r="F6" s="82"/>
      <c r="G6" s="82"/>
    </row>
    <row r="7" spans="1:7" ht="15">
      <c r="A7" s="3" t="s">
        <v>4</v>
      </c>
      <c r="B7" s="4">
        <v>217.8259</v>
      </c>
      <c r="C7" s="5">
        <v>211.8688</v>
      </c>
      <c r="D7" s="5">
        <v>241.5337</v>
      </c>
      <c r="E7" s="5">
        <v>219.0927</v>
      </c>
      <c r="F7" s="63">
        <v>203.36</v>
      </c>
      <c r="G7" s="6">
        <f>F7/E7*100-100</f>
        <v>-7.1808417167710274</v>
      </c>
    </row>
    <row r="8" spans="1:7" ht="15">
      <c r="A8" s="3" t="s">
        <v>5</v>
      </c>
      <c r="B8" s="7">
        <v>270.9781</v>
      </c>
      <c r="C8" s="8">
        <v>279.0204</v>
      </c>
      <c r="D8" s="8">
        <v>282.7342</v>
      </c>
      <c r="E8" s="8">
        <v>291.5146</v>
      </c>
      <c r="F8" s="64">
        <v>295.1281</v>
      </c>
      <c r="G8" s="6">
        <f aca="true" t="shared" si="0" ref="G8:G14">F8/E8*100-100</f>
        <v>1.2395605571728083</v>
      </c>
    </row>
    <row r="9" spans="1:7" ht="15">
      <c r="A9" s="3" t="s">
        <v>6</v>
      </c>
      <c r="B9" s="7">
        <v>341.8854</v>
      </c>
      <c r="C9" s="8">
        <v>344.8872</v>
      </c>
      <c r="D9" s="8">
        <v>344.0486</v>
      </c>
      <c r="E9" s="8">
        <v>345.0338</v>
      </c>
      <c r="F9" s="64">
        <v>342.9644</v>
      </c>
      <c r="G9" s="6">
        <f t="shared" si="0"/>
        <v>-0.5997673271430131</v>
      </c>
    </row>
    <row r="10" spans="1:7" ht="15">
      <c r="A10" s="3" t="s">
        <v>7</v>
      </c>
      <c r="B10" s="9" t="s">
        <v>8</v>
      </c>
      <c r="C10" s="10" t="s">
        <v>8</v>
      </c>
      <c r="D10" s="10" t="s">
        <v>8</v>
      </c>
      <c r="E10" s="10" t="s">
        <v>8</v>
      </c>
      <c r="F10" s="74" t="s">
        <v>8</v>
      </c>
      <c r="G10" s="6" t="s">
        <v>8</v>
      </c>
    </row>
    <row r="11" spans="1:7" ht="15">
      <c r="A11" s="3" t="s">
        <v>9</v>
      </c>
      <c r="B11" s="9" t="s">
        <v>8</v>
      </c>
      <c r="C11" s="11">
        <v>420.3</v>
      </c>
      <c r="D11" s="11">
        <v>420.3</v>
      </c>
      <c r="E11" s="11">
        <v>420.3</v>
      </c>
      <c r="F11" s="65">
        <v>420.3</v>
      </c>
      <c r="G11" s="6">
        <f>F11/E11*100-100</f>
        <v>0</v>
      </c>
    </row>
    <row r="12" spans="1:7" ht="15">
      <c r="A12" s="3" t="s">
        <v>10</v>
      </c>
      <c r="B12" s="12">
        <v>468.1841</v>
      </c>
      <c r="C12" s="13">
        <v>463.7053</v>
      </c>
      <c r="D12" s="13">
        <v>479.469</v>
      </c>
      <c r="E12" s="13">
        <v>453.4088</v>
      </c>
      <c r="F12" s="73">
        <v>418.7026</v>
      </c>
      <c r="G12" s="6">
        <f t="shared" si="0"/>
        <v>-7.6545051617877675</v>
      </c>
    </row>
    <row r="13" spans="1:7" ht="15">
      <c r="A13" s="3" t="s">
        <v>11</v>
      </c>
      <c r="B13" s="9" t="s">
        <v>8</v>
      </c>
      <c r="C13" s="13">
        <v>356.54</v>
      </c>
      <c r="D13" s="13">
        <v>356.54</v>
      </c>
      <c r="E13" s="13">
        <v>356.54</v>
      </c>
      <c r="F13" s="73">
        <v>356.54</v>
      </c>
      <c r="G13" s="6">
        <f t="shared" si="0"/>
        <v>0</v>
      </c>
    </row>
    <row r="14" spans="1:7" ht="15">
      <c r="A14" s="3" t="s">
        <v>12</v>
      </c>
      <c r="B14" s="7">
        <v>360.9465</v>
      </c>
      <c r="C14" s="11">
        <v>380.5678</v>
      </c>
      <c r="D14" s="11">
        <v>395.6518</v>
      </c>
      <c r="E14" s="11">
        <v>385.9756</v>
      </c>
      <c r="F14" s="65">
        <v>371.4813</v>
      </c>
      <c r="G14" s="6">
        <f t="shared" si="0"/>
        <v>-3.7552373776995296</v>
      </c>
    </row>
    <row r="15" spans="1:7" ht="15">
      <c r="A15" s="3" t="s">
        <v>13</v>
      </c>
      <c r="B15" s="9" t="s">
        <v>14</v>
      </c>
      <c r="C15" s="11" t="s">
        <v>8</v>
      </c>
      <c r="D15" s="11" t="s">
        <v>8</v>
      </c>
      <c r="E15" s="11">
        <v>346.6244</v>
      </c>
      <c r="F15" s="65" t="s">
        <v>8</v>
      </c>
      <c r="G15" s="6" t="s">
        <v>8</v>
      </c>
    </row>
    <row r="16" spans="1:7" ht="15">
      <c r="A16" s="3" t="s">
        <v>15</v>
      </c>
      <c r="B16" s="9">
        <v>241.63</v>
      </c>
      <c r="C16" s="11">
        <v>416.32</v>
      </c>
      <c r="D16" s="11">
        <v>381.4079</v>
      </c>
      <c r="E16" s="11">
        <v>346.6478</v>
      </c>
      <c r="F16" s="65">
        <v>373.7588</v>
      </c>
      <c r="G16" s="6">
        <f>F16/E16*100-100</f>
        <v>7.820906407021752</v>
      </c>
    </row>
    <row r="17" spans="1:7" ht="15">
      <c r="A17" s="3" t="s">
        <v>16</v>
      </c>
      <c r="B17" s="9">
        <v>442.0295</v>
      </c>
      <c r="C17" s="11">
        <v>435.0938</v>
      </c>
      <c r="D17" s="11">
        <v>427.0218</v>
      </c>
      <c r="E17" s="11">
        <v>420.5996</v>
      </c>
      <c r="F17" s="65">
        <v>424.1352</v>
      </c>
      <c r="G17" s="6">
        <f>F17/E17*100-100</f>
        <v>0.840609453741763</v>
      </c>
    </row>
    <row r="18" spans="1:7" ht="15">
      <c r="A18" s="3" t="s">
        <v>17</v>
      </c>
      <c r="B18" s="9" t="s">
        <v>14</v>
      </c>
      <c r="C18" s="11">
        <v>193.4918</v>
      </c>
      <c r="D18" s="11" t="s">
        <v>14</v>
      </c>
      <c r="E18" s="11" t="s">
        <v>14</v>
      </c>
      <c r="F18" s="65" t="s">
        <v>14</v>
      </c>
      <c r="G18" s="6" t="s">
        <v>8</v>
      </c>
    </row>
    <row r="19" spans="1:7" ht="15">
      <c r="A19" s="3" t="s">
        <v>18</v>
      </c>
      <c r="B19" s="9">
        <v>277.9533</v>
      </c>
      <c r="C19" s="11">
        <v>285.3053</v>
      </c>
      <c r="D19" s="11">
        <v>283.8278</v>
      </c>
      <c r="E19" s="11">
        <v>233.452</v>
      </c>
      <c r="F19" s="65">
        <v>244.8085</v>
      </c>
      <c r="G19" s="6">
        <f>F19/E19*100-100</f>
        <v>4.864597433305363</v>
      </c>
    </row>
    <row r="20" spans="1:7" ht="15">
      <c r="A20" s="3" t="s">
        <v>19</v>
      </c>
      <c r="B20" s="7">
        <v>461.6775</v>
      </c>
      <c r="C20" s="11">
        <v>457.518</v>
      </c>
      <c r="D20" s="11">
        <v>471.445</v>
      </c>
      <c r="E20" s="11">
        <v>482.57</v>
      </c>
      <c r="F20" s="65">
        <v>444.4</v>
      </c>
      <c r="G20" s="6">
        <f>F20/E20*100-100</f>
        <v>-7.909733302940509</v>
      </c>
    </row>
    <row r="21" spans="1:7" ht="15">
      <c r="A21" s="3" t="s">
        <v>20</v>
      </c>
      <c r="B21" s="9" t="s">
        <v>8</v>
      </c>
      <c r="C21" s="11" t="s">
        <v>8</v>
      </c>
      <c r="D21" s="11" t="s">
        <v>8</v>
      </c>
      <c r="E21" s="11" t="s">
        <v>8</v>
      </c>
      <c r="F21" s="65" t="s">
        <v>14</v>
      </c>
      <c r="G21" s="6" t="s">
        <v>8</v>
      </c>
    </row>
    <row r="22" spans="1:7" ht="15">
      <c r="A22" s="3" t="s">
        <v>21</v>
      </c>
      <c r="B22" s="14">
        <v>253.5194</v>
      </c>
      <c r="C22" s="15" t="s">
        <v>8</v>
      </c>
      <c r="D22" s="15" t="s">
        <v>8</v>
      </c>
      <c r="E22" s="15" t="s">
        <v>8</v>
      </c>
      <c r="F22" s="66" t="s">
        <v>8</v>
      </c>
      <c r="G22" s="6" t="s">
        <v>8</v>
      </c>
    </row>
    <row r="23" spans="1:7" ht="15">
      <c r="A23" s="3" t="s">
        <v>22</v>
      </c>
      <c r="B23" s="9">
        <v>401.588</v>
      </c>
      <c r="C23" s="8">
        <v>368.2821</v>
      </c>
      <c r="D23" s="8">
        <v>369.5676</v>
      </c>
      <c r="E23" s="8">
        <v>366.3236</v>
      </c>
      <c r="F23" s="64">
        <v>366.8348</v>
      </c>
      <c r="G23" s="6">
        <f>F23/E23*100-100</f>
        <v>0.13954874870196932</v>
      </c>
    </row>
    <row r="24" spans="1:7" ht="15">
      <c r="A24" s="16" t="s">
        <v>23</v>
      </c>
      <c r="B24" s="9">
        <v>326.6776</v>
      </c>
      <c r="C24" s="11">
        <v>367.7728</v>
      </c>
      <c r="D24" s="11">
        <v>365.3804</v>
      </c>
      <c r="E24" s="11">
        <v>360.5622</v>
      </c>
      <c r="F24" s="65">
        <v>351.57</v>
      </c>
      <c r="G24" s="6">
        <f>F24/E24*100-100</f>
        <v>-2.4939386325022497</v>
      </c>
    </row>
    <row r="25" spans="1:7" ht="15">
      <c r="A25" s="3" t="s">
        <v>41</v>
      </c>
      <c r="B25" s="17">
        <v>341.3351</v>
      </c>
      <c r="C25" s="18">
        <v>328.34</v>
      </c>
      <c r="D25" s="18">
        <v>329.1534</v>
      </c>
      <c r="E25" s="18">
        <v>319.3081</v>
      </c>
      <c r="F25" s="75">
        <v>301.9897</v>
      </c>
      <c r="G25" s="6">
        <f>F25/E25*100-100</f>
        <v>-5.423727114971399</v>
      </c>
    </row>
    <row r="26" spans="1:7" ht="15.75" thickBot="1">
      <c r="A26" s="55" t="s">
        <v>24</v>
      </c>
      <c r="B26" s="56" t="s">
        <v>57</v>
      </c>
      <c r="C26" s="57">
        <v>372.5</v>
      </c>
      <c r="D26" s="57">
        <v>373.0728</v>
      </c>
      <c r="E26" s="57">
        <v>369.0784</v>
      </c>
      <c r="F26" s="57">
        <v>364.6518</v>
      </c>
      <c r="G26" s="59">
        <f>F26/E26*100-100</f>
        <v>-1.199365771608413</v>
      </c>
    </row>
    <row r="27" spans="1:7" ht="15.75" thickBot="1">
      <c r="A27" s="83" t="s">
        <v>25</v>
      </c>
      <c r="B27" s="83"/>
      <c r="C27" s="83"/>
      <c r="D27" s="83"/>
      <c r="E27" s="83"/>
      <c r="F27" s="83"/>
      <c r="G27" s="83"/>
    </row>
    <row r="28" spans="1:7" ht="15">
      <c r="A28" s="3" t="s">
        <v>26</v>
      </c>
      <c r="B28" s="4">
        <v>277.980635670172</v>
      </c>
      <c r="C28" s="5">
        <v>278.3841</v>
      </c>
      <c r="D28" s="5">
        <v>279.9991</v>
      </c>
      <c r="E28" s="5">
        <v>262.4643</v>
      </c>
      <c r="F28" s="63">
        <v>268.4254</v>
      </c>
      <c r="G28" s="6">
        <f>F28/E28*100-100</f>
        <v>2.271204121855817</v>
      </c>
    </row>
    <row r="29" spans="1:7" ht="15">
      <c r="A29" s="3" t="s">
        <v>18</v>
      </c>
      <c r="B29" s="7">
        <v>307.9023</v>
      </c>
      <c r="C29" s="15">
        <v>298.6893</v>
      </c>
      <c r="D29" s="15">
        <v>297.1425</v>
      </c>
      <c r="E29" s="15">
        <v>275.5393</v>
      </c>
      <c r="F29" s="66">
        <v>275.1997</v>
      </c>
      <c r="G29" s="6">
        <f>F29/E29*100-100</f>
        <v>-0.1232492061930941</v>
      </c>
    </row>
    <row r="30" spans="1:7" ht="15">
      <c r="A30" s="3" t="s">
        <v>4</v>
      </c>
      <c r="B30" s="7">
        <v>249.2721</v>
      </c>
      <c r="C30" s="8">
        <v>253.3598</v>
      </c>
      <c r="D30" s="8">
        <v>256.5037</v>
      </c>
      <c r="E30" s="8">
        <v>250.1325</v>
      </c>
      <c r="F30" s="64">
        <v>234.7737</v>
      </c>
      <c r="G30" s="19">
        <f>F30/E30*100-100</f>
        <v>-6.140265659200622</v>
      </c>
    </row>
    <row r="31" spans="1:7" ht="15">
      <c r="A31" s="3" t="s">
        <v>20</v>
      </c>
      <c r="B31" s="9" t="s">
        <v>14</v>
      </c>
      <c r="C31" s="11" t="s">
        <v>14</v>
      </c>
      <c r="D31" s="11" t="s">
        <v>14</v>
      </c>
      <c r="E31" s="11" t="s">
        <v>14</v>
      </c>
      <c r="F31" s="65" t="s">
        <v>14</v>
      </c>
      <c r="G31" s="6" t="s">
        <v>8</v>
      </c>
    </row>
    <row r="32" spans="1:7" ht="15">
      <c r="A32" s="3" t="s">
        <v>13</v>
      </c>
      <c r="B32" s="9" t="s">
        <v>14</v>
      </c>
      <c r="C32" s="11">
        <v>316.6489</v>
      </c>
      <c r="D32" s="11">
        <v>316.6489</v>
      </c>
      <c r="E32" s="11">
        <v>322.7325</v>
      </c>
      <c r="F32" s="65" t="s">
        <v>14</v>
      </c>
      <c r="G32" s="6" t="s">
        <v>8</v>
      </c>
    </row>
    <row r="33" spans="1:7" ht="15">
      <c r="A33" s="3" t="s">
        <v>15</v>
      </c>
      <c r="B33" s="7">
        <v>343.8577</v>
      </c>
      <c r="C33" s="11">
        <v>337.4009</v>
      </c>
      <c r="D33" s="11">
        <v>334.8876</v>
      </c>
      <c r="E33" s="11">
        <v>331.5064</v>
      </c>
      <c r="F33" s="65">
        <v>328.8116</v>
      </c>
      <c r="G33" s="6">
        <f aca="true" t="shared" si="1" ref="G33:G55">F33/E33*100-100</f>
        <v>-0.8128953166514918</v>
      </c>
    </row>
    <row r="34" spans="1:7" ht="15">
      <c r="A34" s="3" t="s">
        <v>17</v>
      </c>
      <c r="B34" s="7">
        <v>332.4781</v>
      </c>
      <c r="C34" s="8">
        <v>332.7754</v>
      </c>
      <c r="D34" s="8">
        <v>329.0218</v>
      </c>
      <c r="E34" s="8">
        <v>314.9477</v>
      </c>
      <c r="F34" s="64">
        <v>306.2396</v>
      </c>
      <c r="G34" s="6">
        <f t="shared" si="1"/>
        <v>-2.7649352575046606</v>
      </c>
    </row>
    <row r="35" spans="1:7" ht="15">
      <c r="A35" s="3" t="s">
        <v>27</v>
      </c>
      <c r="B35" s="7">
        <v>244.4882</v>
      </c>
      <c r="C35" s="8">
        <v>241.0528</v>
      </c>
      <c r="D35" s="8">
        <v>221.8366</v>
      </c>
      <c r="E35" s="8">
        <v>215.3506</v>
      </c>
      <c r="F35" s="64">
        <v>209.0776</v>
      </c>
      <c r="G35" s="19">
        <f t="shared" si="1"/>
        <v>-2.9129243196907737</v>
      </c>
    </row>
    <row r="36" spans="1:7" ht="15">
      <c r="A36" s="3" t="s">
        <v>11</v>
      </c>
      <c r="B36" s="9">
        <v>348.6074</v>
      </c>
      <c r="C36" s="11">
        <v>366.5852</v>
      </c>
      <c r="D36" s="11">
        <v>366.5852</v>
      </c>
      <c r="E36" s="11">
        <v>366.5852</v>
      </c>
      <c r="F36" s="65">
        <v>366.5852</v>
      </c>
      <c r="G36" s="19">
        <f t="shared" si="1"/>
        <v>0</v>
      </c>
    </row>
    <row r="37" spans="1:7" ht="15">
      <c r="A37" s="3" t="s">
        <v>28</v>
      </c>
      <c r="B37" s="7">
        <v>300</v>
      </c>
      <c r="C37" s="8">
        <v>341</v>
      </c>
      <c r="D37" s="8">
        <v>341</v>
      </c>
      <c r="E37" s="8">
        <v>342</v>
      </c>
      <c r="F37" s="64">
        <v>343</v>
      </c>
      <c r="G37" s="19">
        <f t="shared" si="1"/>
        <v>0.29239766081872176</v>
      </c>
    </row>
    <row r="38" spans="1:7" ht="15">
      <c r="A38" s="3" t="s">
        <v>29</v>
      </c>
      <c r="B38" s="7">
        <v>348.6935</v>
      </c>
      <c r="C38" s="8">
        <v>354.2141</v>
      </c>
      <c r="D38" s="8">
        <v>329.9862</v>
      </c>
      <c r="E38" s="8">
        <v>352.1938</v>
      </c>
      <c r="F38" s="64">
        <v>352.0752</v>
      </c>
      <c r="G38" s="19">
        <f t="shared" si="1"/>
        <v>-0.03367464163196132</v>
      </c>
    </row>
    <row r="39" spans="1:7" ht="15">
      <c r="A39" s="3" t="s">
        <v>21</v>
      </c>
      <c r="B39" s="9">
        <v>332.7613</v>
      </c>
      <c r="C39" s="11">
        <v>332.3448</v>
      </c>
      <c r="D39" s="11">
        <v>315.1789</v>
      </c>
      <c r="E39" s="11">
        <v>328.5122</v>
      </c>
      <c r="F39" s="65">
        <v>315.6886</v>
      </c>
      <c r="G39" s="19">
        <f t="shared" si="1"/>
        <v>-3.903538437841874</v>
      </c>
    </row>
    <row r="40" spans="1:7" ht="15">
      <c r="A40" s="3" t="s">
        <v>5</v>
      </c>
      <c r="B40" s="7">
        <v>300.3184</v>
      </c>
      <c r="C40" s="8">
        <v>294.4721</v>
      </c>
      <c r="D40" s="8">
        <v>288.3398</v>
      </c>
      <c r="E40" s="8">
        <v>284.6332</v>
      </c>
      <c r="F40" s="64">
        <v>288.7159</v>
      </c>
      <c r="G40" s="19">
        <f t="shared" si="1"/>
        <v>1.4343723782046567</v>
      </c>
    </row>
    <row r="41" spans="1:7" ht="15">
      <c r="A41" s="3" t="s">
        <v>6</v>
      </c>
      <c r="B41" s="7">
        <v>332.6869</v>
      </c>
      <c r="C41" s="8">
        <v>329.2789</v>
      </c>
      <c r="D41" s="8">
        <v>326.6596</v>
      </c>
      <c r="E41" s="8">
        <v>327.7394</v>
      </c>
      <c r="F41" s="64">
        <v>326.5941</v>
      </c>
      <c r="G41" s="19">
        <f t="shared" si="1"/>
        <v>-0.34945447511040584</v>
      </c>
    </row>
    <row r="42" spans="1:7" ht="15">
      <c r="A42" s="3" t="s">
        <v>7</v>
      </c>
      <c r="B42" s="7">
        <v>367.3868</v>
      </c>
      <c r="C42" s="8">
        <v>370.7096</v>
      </c>
      <c r="D42" s="8">
        <v>367.2018</v>
      </c>
      <c r="E42" s="8">
        <v>352.4068</v>
      </c>
      <c r="F42" s="64">
        <v>352.9447</v>
      </c>
      <c r="G42" s="19">
        <f t="shared" si="1"/>
        <v>0.1526361012330142</v>
      </c>
    </row>
    <row r="43" spans="1:7" ht="15">
      <c r="A43" s="3" t="s">
        <v>9</v>
      </c>
      <c r="B43" s="9">
        <v>439.6547</v>
      </c>
      <c r="C43" s="15">
        <v>416.0438</v>
      </c>
      <c r="D43" s="15">
        <v>416.0438</v>
      </c>
      <c r="E43" s="15">
        <v>416.0438</v>
      </c>
      <c r="F43" s="66">
        <v>416.0438</v>
      </c>
      <c r="G43" s="19">
        <f t="shared" si="1"/>
        <v>0</v>
      </c>
    </row>
    <row r="44" spans="1:7" ht="15">
      <c r="A44" s="3" t="s">
        <v>22</v>
      </c>
      <c r="B44" s="7">
        <v>376.267</v>
      </c>
      <c r="C44" s="8">
        <v>373.3314</v>
      </c>
      <c r="D44" s="8">
        <v>377.2352</v>
      </c>
      <c r="E44" s="8">
        <v>376.1683</v>
      </c>
      <c r="F44" s="64">
        <v>371.2299</v>
      </c>
      <c r="G44" s="19">
        <f t="shared" si="1"/>
        <v>-1.3128166302157922</v>
      </c>
    </row>
    <row r="45" spans="1:7" ht="15">
      <c r="A45" s="3" t="s">
        <v>30</v>
      </c>
      <c r="B45" s="7">
        <v>388.3538</v>
      </c>
      <c r="C45" s="8">
        <v>386.6646</v>
      </c>
      <c r="D45" s="8">
        <v>385.6022</v>
      </c>
      <c r="E45" s="8">
        <v>383.83</v>
      </c>
      <c r="F45" s="64">
        <v>381.5752</v>
      </c>
      <c r="G45" s="19">
        <f t="shared" si="1"/>
        <v>-0.5874475679337223</v>
      </c>
    </row>
    <row r="46" spans="1:7" ht="15">
      <c r="A46" s="3" t="s">
        <v>23</v>
      </c>
      <c r="B46" s="7">
        <v>336.4091</v>
      </c>
      <c r="C46" s="8">
        <v>347.6461</v>
      </c>
      <c r="D46" s="8">
        <v>349.6896</v>
      </c>
      <c r="E46" s="8">
        <v>344.7197</v>
      </c>
      <c r="F46" s="64">
        <v>340.2566</v>
      </c>
      <c r="G46" s="19">
        <f t="shared" si="1"/>
        <v>-1.2947040740636453</v>
      </c>
    </row>
    <row r="47" spans="1:7" ht="15">
      <c r="A47" s="3" t="s">
        <v>10</v>
      </c>
      <c r="B47" s="9">
        <v>423.7908</v>
      </c>
      <c r="C47" s="11">
        <v>423.5656</v>
      </c>
      <c r="D47" s="11">
        <v>423.3122</v>
      </c>
      <c r="E47" s="11">
        <v>421.1855</v>
      </c>
      <c r="F47" s="65">
        <v>423.7205</v>
      </c>
      <c r="G47" s="19">
        <f t="shared" si="1"/>
        <v>0.6018725715866395</v>
      </c>
    </row>
    <row r="48" spans="1:7" ht="15">
      <c r="A48" s="3" t="s">
        <v>31</v>
      </c>
      <c r="B48" s="9">
        <v>378.5993</v>
      </c>
      <c r="C48" s="11">
        <v>375.5076</v>
      </c>
      <c r="D48" s="11">
        <v>369.3214</v>
      </c>
      <c r="E48" s="11">
        <v>373.3771</v>
      </c>
      <c r="F48" s="65">
        <v>371.6215</v>
      </c>
      <c r="G48" s="19">
        <f t="shared" si="1"/>
        <v>-0.4701948780468683</v>
      </c>
    </row>
    <row r="49" spans="1:7" ht="15">
      <c r="A49" s="3" t="s">
        <v>41</v>
      </c>
      <c r="B49" s="7">
        <v>358.977</v>
      </c>
      <c r="C49" s="8">
        <v>358.9009</v>
      </c>
      <c r="D49" s="8">
        <v>359.5161</v>
      </c>
      <c r="E49" s="8">
        <v>361.2784</v>
      </c>
      <c r="F49" s="64">
        <v>360.0601</v>
      </c>
      <c r="G49" s="19">
        <f t="shared" si="1"/>
        <v>-0.33721916394669904</v>
      </c>
    </row>
    <row r="50" spans="1:7" ht="15">
      <c r="A50" s="3" t="s">
        <v>19</v>
      </c>
      <c r="B50" s="7">
        <v>375.3904</v>
      </c>
      <c r="C50" s="11">
        <v>371.1795</v>
      </c>
      <c r="D50" s="11">
        <v>373.6709</v>
      </c>
      <c r="E50" s="11">
        <v>372.3145</v>
      </c>
      <c r="F50" s="65">
        <v>360.9737</v>
      </c>
      <c r="G50" s="19">
        <f t="shared" si="1"/>
        <v>-3.0460269476477464</v>
      </c>
    </row>
    <row r="51" spans="1:7" ht="15">
      <c r="A51" s="3" t="s">
        <v>12</v>
      </c>
      <c r="B51" s="7">
        <v>379.9573</v>
      </c>
      <c r="C51" s="11">
        <v>370.6945</v>
      </c>
      <c r="D51" s="11">
        <v>374.7928</v>
      </c>
      <c r="E51" s="11">
        <v>373.9585</v>
      </c>
      <c r="F51" s="65">
        <v>370.5207</v>
      </c>
      <c r="G51" s="19">
        <f t="shared" si="1"/>
        <v>-0.9192998688357221</v>
      </c>
    </row>
    <row r="52" spans="1:7" ht="15">
      <c r="A52" s="3" t="s">
        <v>32</v>
      </c>
      <c r="B52" s="7">
        <v>371.5667</v>
      </c>
      <c r="C52" s="11">
        <v>362.2986</v>
      </c>
      <c r="D52" s="11">
        <v>360.7802</v>
      </c>
      <c r="E52" s="11">
        <v>365.2823</v>
      </c>
      <c r="F52" s="65">
        <v>363.845</v>
      </c>
      <c r="G52" s="19">
        <f t="shared" si="1"/>
        <v>-0.39347649749248603</v>
      </c>
    </row>
    <row r="53" spans="1:7" ht="15">
      <c r="A53" s="3" t="s">
        <v>16</v>
      </c>
      <c r="B53" s="9">
        <v>399.5445</v>
      </c>
      <c r="C53" s="11">
        <v>402.3904</v>
      </c>
      <c r="D53" s="11">
        <v>395.8203</v>
      </c>
      <c r="E53" s="11">
        <v>386.4754</v>
      </c>
      <c r="F53" s="65">
        <v>394.7511</v>
      </c>
      <c r="G53" s="19">
        <f t="shared" si="1"/>
        <v>2.1413264595883845</v>
      </c>
    </row>
    <row r="54" spans="1:7" ht="15">
      <c r="A54" s="3" t="s">
        <v>33</v>
      </c>
      <c r="B54" s="52">
        <v>358.9431</v>
      </c>
      <c r="C54" s="20">
        <v>338.1702</v>
      </c>
      <c r="D54" s="20">
        <v>342.947</v>
      </c>
      <c r="E54" s="20">
        <v>338.7711</v>
      </c>
      <c r="F54" s="67">
        <v>334.9177</v>
      </c>
      <c r="G54" s="21">
        <f t="shared" si="1"/>
        <v>-1.137464205181601</v>
      </c>
    </row>
    <row r="55" spans="1:7" ht="15">
      <c r="A55" s="22" t="s">
        <v>24</v>
      </c>
      <c r="B55" s="23" t="s">
        <v>56</v>
      </c>
      <c r="C55" s="24">
        <v>364.6951</v>
      </c>
      <c r="D55" s="71">
        <v>363.8246</v>
      </c>
      <c r="E55" s="72">
        <v>356.2002</v>
      </c>
      <c r="F55" s="72">
        <v>354.6307</v>
      </c>
      <c r="G55" s="25">
        <f t="shared" si="1"/>
        <v>-0.440622997965761</v>
      </c>
    </row>
    <row r="56" spans="1:7" ht="15.75" thickBot="1">
      <c r="A56" s="76" t="s">
        <v>34</v>
      </c>
      <c r="B56" s="76"/>
      <c r="C56" s="76"/>
      <c r="D56" s="76"/>
      <c r="E56" s="76"/>
      <c r="F56" s="76"/>
      <c r="G56" s="76"/>
    </row>
    <row r="57" spans="1:7" ht="15">
      <c r="A57" s="3" t="s">
        <v>26</v>
      </c>
      <c r="B57" s="4">
        <v>284.89</v>
      </c>
      <c r="C57" s="5" t="s">
        <v>14</v>
      </c>
      <c r="D57" s="5" t="s">
        <v>14</v>
      </c>
      <c r="E57" s="5">
        <v>265.52</v>
      </c>
      <c r="F57" s="63">
        <v>275.04</v>
      </c>
      <c r="G57" s="6">
        <f>F57/E57*100-100</f>
        <v>3.585417294365783</v>
      </c>
    </row>
    <row r="58" spans="1:7" ht="15">
      <c r="A58" s="3" t="s">
        <v>4</v>
      </c>
      <c r="B58" s="9">
        <v>250.01</v>
      </c>
      <c r="C58" s="11" t="s">
        <v>8</v>
      </c>
      <c r="D58" s="11" t="s">
        <v>8</v>
      </c>
      <c r="E58" s="11">
        <v>267.29</v>
      </c>
      <c r="F58" s="65">
        <v>283.1</v>
      </c>
      <c r="G58" s="6">
        <f>F58/E58*100-100</f>
        <v>5.914923865464488</v>
      </c>
    </row>
    <row r="59" spans="1:7" ht="15">
      <c r="A59" s="3" t="s">
        <v>20</v>
      </c>
      <c r="B59" s="9" t="s">
        <v>8</v>
      </c>
      <c r="C59" s="11" t="s">
        <v>8</v>
      </c>
      <c r="D59" s="11" t="s">
        <v>8</v>
      </c>
      <c r="E59" s="11" t="s">
        <v>8</v>
      </c>
      <c r="F59" s="65" t="s">
        <v>14</v>
      </c>
      <c r="G59" s="6" t="s">
        <v>8</v>
      </c>
    </row>
    <row r="60" spans="1:7" ht="15">
      <c r="A60" s="3" t="s">
        <v>18</v>
      </c>
      <c r="B60" s="9">
        <v>308.6818</v>
      </c>
      <c r="C60" s="11">
        <v>302.0061</v>
      </c>
      <c r="D60" s="11">
        <v>300.4421</v>
      </c>
      <c r="E60" s="11">
        <v>274.4074</v>
      </c>
      <c r="F60" s="65">
        <v>278.0784</v>
      </c>
      <c r="G60" s="6">
        <f aca="true" t="shared" si="2" ref="G60:G71">F60/E60*100-100</f>
        <v>1.3377919108595364</v>
      </c>
    </row>
    <row r="61" spans="1:7" ht="15">
      <c r="A61" s="3" t="s">
        <v>13</v>
      </c>
      <c r="B61" s="26">
        <v>328.97</v>
      </c>
      <c r="C61" s="11">
        <v>320.94</v>
      </c>
      <c r="D61" s="11">
        <v>320.94</v>
      </c>
      <c r="E61" s="11">
        <v>330.28</v>
      </c>
      <c r="F61" s="65">
        <v>325.58</v>
      </c>
      <c r="G61" s="6">
        <f t="shared" si="2"/>
        <v>-1.4230350006055374</v>
      </c>
    </row>
    <row r="62" spans="1:7" ht="15">
      <c r="A62" s="3" t="s">
        <v>15</v>
      </c>
      <c r="B62" s="7">
        <v>332.48</v>
      </c>
      <c r="C62" s="8">
        <v>329.06</v>
      </c>
      <c r="D62" s="8">
        <v>344.43</v>
      </c>
      <c r="E62" s="8">
        <v>326.3</v>
      </c>
      <c r="F62" s="64">
        <v>323.15</v>
      </c>
      <c r="G62" s="19">
        <f t="shared" si="2"/>
        <v>-0.9653692920625332</v>
      </c>
    </row>
    <row r="63" spans="1:7" ht="15">
      <c r="A63" s="3" t="s">
        <v>17</v>
      </c>
      <c r="B63" s="7">
        <v>327.7674</v>
      </c>
      <c r="C63" s="15">
        <v>330.9025</v>
      </c>
      <c r="D63" s="15">
        <v>331.7123</v>
      </c>
      <c r="E63" s="15">
        <v>311.121</v>
      </c>
      <c r="F63" s="66">
        <v>316.9569</v>
      </c>
      <c r="G63" s="6">
        <f t="shared" si="2"/>
        <v>1.8757653774576681</v>
      </c>
    </row>
    <row r="64" spans="1:7" ht="15">
      <c r="A64" s="3" t="s">
        <v>5</v>
      </c>
      <c r="B64" s="9">
        <v>282.4005</v>
      </c>
      <c r="C64" s="11">
        <v>297.2286</v>
      </c>
      <c r="D64" s="11">
        <v>333.694</v>
      </c>
      <c r="E64" s="11">
        <v>302.5328</v>
      </c>
      <c r="F64" s="65">
        <v>319.8723</v>
      </c>
      <c r="G64" s="19">
        <f t="shared" si="2"/>
        <v>5.73144465657937</v>
      </c>
    </row>
    <row r="65" spans="1:7" ht="15">
      <c r="A65" s="3" t="s">
        <v>6</v>
      </c>
      <c r="B65" s="9" t="s">
        <v>8</v>
      </c>
      <c r="C65" s="11" t="s">
        <v>8</v>
      </c>
      <c r="D65" s="11" t="s">
        <v>8</v>
      </c>
      <c r="E65" s="11" t="s">
        <v>8</v>
      </c>
      <c r="F65" s="65" t="s">
        <v>8</v>
      </c>
      <c r="G65" s="6" t="s">
        <v>8</v>
      </c>
    </row>
    <row r="66" spans="1:7" ht="15">
      <c r="A66" s="3" t="s">
        <v>7</v>
      </c>
      <c r="B66" s="9">
        <v>334.25</v>
      </c>
      <c r="C66" s="11">
        <v>332.23</v>
      </c>
      <c r="D66" s="11">
        <v>327.21</v>
      </c>
      <c r="E66" s="11">
        <v>288.96</v>
      </c>
      <c r="F66" s="65">
        <v>316.55</v>
      </c>
      <c r="G66" s="6">
        <f>F66/E66*100-100</f>
        <v>9.548034330011077</v>
      </c>
    </row>
    <row r="67" spans="1:7" ht="15">
      <c r="A67" s="3" t="s">
        <v>30</v>
      </c>
      <c r="B67" s="9">
        <v>298</v>
      </c>
      <c r="C67" s="11">
        <v>298</v>
      </c>
      <c r="D67" s="11">
        <v>307</v>
      </c>
      <c r="E67" s="11">
        <v>302</v>
      </c>
      <c r="F67" s="65">
        <v>290</v>
      </c>
      <c r="G67" s="6">
        <f>F67/E67*100-100</f>
        <v>-3.973509933774835</v>
      </c>
    </row>
    <row r="68" spans="1:7" ht="15">
      <c r="A68" s="3" t="s">
        <v>23</v>
      </c>
      <c r="B68" s="7">
        <v>291.1</v>
      </c>
      <c r="C68" s="8">
        <v>306.31</v>
      </c>
      <c r="D68" s="8">
        <v>325.74</v>
      </c>
      <c r="E68" s="8">
        <v>296.99</v>
      </c>
      <c r="F68" s="64">
        <v>297.5</v>
      </c>
      <c r="G68" s="19">
        <f t="shared" si="2"/>
        <v>0.1717229536347844</v>
      </c>
    </row>
    <row r="69" spans="1:7" ht="15">
      <c r="A69" s="3" t="s">
        <v>19</v>
      </c>
      <c r="B69" s="7">
        <v>315.34</v>
      </c>
      <c r="C69" s="11">
        <v>326.47</v>
      </c>
      <c r="D69" s="11">
        <v>326.27</v>
      </c>
      <c r="E69" s="11">
        <v>318.42</v>
      </c>
      <c r="F69" s="65">
        <v>306.23</v>
      </c>
      <c r="G69" s="19">
        <f t="shared" si="2"/>
        <v>-3.8282771182714583</v>
      </c>
    </row>
    <row r="70" spans="1:7" ht="15">
      <c r="A70" s="3" t="s">
        <v>12</v>
      </c>
      <c r="B70" s="9" t="s">
        <v>8</v>
      </c>
      <c r="C70" s="11">
        <v>262.32</v>
      </c>
      <c r="D70" s="11">
        <v>285.75</v>
      </c>
      <c r="E70" s="11">
        <v>285.63</v>
      </c>
      <c r="F70" s="65">
        <v>350</v>
      </c>
      <c r="G70" s="19">
        <f t="shared" si="2"/>
        <v>22.536148163708305</v>
      </c>
    </row>
    <row r="71" spans="1:7" ht="15">
      <c r="A71" s="3" t="s">
        <v>16</v>
      </c>
      <c r="B71" s="9">
        <v>384.2816</v>
      </c>
      <c r="C71" s="11">
        <v>384.9217</v>
      </c>
      <c r="D71" s="11">
        <v>385.0477</v>
      </c>
      <c r="E71" s="11">
        <v>384.7343</v>
      </c>
      <c r="F71" s="65">
        <v>378.9958</v>
      </c>
      <c r="G71" s="19">
        <f t="shared" si="2"/>
        <v>-1.4915488429287649</v>
      </c>
    </row>
    <row r="72" spans="1:7" ht="15">
      <c r="A72" s="3" t="s">
        <v>31</v>
      </c>
      <c r="B72" s="9" t="s">
        <v>8</v>
      </c>
      <c r="C72" s="11">
        <v>333.2</v>
      </c>
      <c r="D72" s="11" t="s">
        <v>8</v>
      </c>
      <c r="E72" s="11">
        <v>368.97</v>
      </c>
      <c r="F72" s="65" t="s">
        <v>8</v>
      </c>
      <c r="G72" s="6" t="s">
        <v>8</v>
      </c>
    </row>
    <row r="73" spans="1:7" ht="15">
      <c r="A73" s="3" t="s">
        <v>11</v>
      </c>
      <c r="B73" s="9" t="s">
        <v>8</v>
      </c>
      <c r="C73" s="11" t="s">
        <v>8</v>
      </c>
      <c r="D73" s="11" t="s">
        <v>8</v>
      </c>
      <c r="E73" s="11" t="s">
        <v>8</v>
      </c>
      <c r="F73" s="65" t="s">
        <v>8</v>
      </c>
      <c r="G73" s="19" t="s">
        <v>8</v>
      </c>
    </row>
    <row r="74" spans="1:7" ht="15">
      <c r="A74" s="3" t="s">
        <v>41</v>
      </c>
      <c r="B74" s="9" t="s">
        <v>8</v>
      </c>
      <c r="C74" s="11" t="s">
        <v>8</v>
      </c>
      <c r="D74" s="11" t="s">
        <v>8</v>
      </c>
      <c r="E74" s="11" t="s">
        <v>8</v>
      </c>
      <c r="F74" s="65" t="s">
        <v>8</v>
      </c>
      <c r="G74" s="6" t="s">
        <v>8</v>
      </c>
    </row>
    <row r="75" spans="1:7" ht="15">
      <c r="A75" s="3" t="s">
        <v>10</v>
      </c>
      <c r="B75" s="9" t="s">
        <v>8</v>
      </c>
      <c r="C75" s="11">
        <v>321.35</v>
      </c>
      <c r="D75" s="11" t="s">
        <v>8</v>
      </c>
      <c r="E75" s="11" t="s">
        <v>8</v>
      </c>
      <c r="F75" s="65" t="s">
        <v>8</v>
      </c>
      <c r="G75" s="6" t="s">
        <v>8</v>
      </c>
    </row>
    <row r="76" spans="1:7" ht="15">
      <c r="A76" s="3" t="s">
        <v>21</v>
      </c>
      <c r="B76" s="9" t="s">
        <v>8</v>
      </c>
      <c r="C76" s="11" t="s">
        <v>8</v>
      </c>
      <c r="D76" s="11" t="s">
        <v>8</v>
      </c>
      <c r="E76" s="11" t="s">
        <v>8</v>
      </c>
      <c r="F76" s="65" t="s">
        <v>8</v>
      </c>
      <c r="G76" s="6" t="s">
        <v>8</v>
      </c>
    </row>
    <row r="77" spans="1:7" ht="15">
      <c r="A77" s="3" t="s">
        <v>32</v>
      </c>
      <c r="B77" s="27" t="s">
        <v>8</v>
      </c>
      <c r="C77" s="20">
        <v>364.33</v>
      </c>
      <c r="D77" s="20">
        <v>364.57</v>
      </c>
      <c r="E77" s="20">
        <v>356.71</v>
      </c>
      <c r="F77" s="67">
        <v>375.53</v>
      </c>
      <c r="G77" s="28">
        <f>F77/E77*100-100</f>
        <v>5.2759945053404635</v>
      </c>
    </row>
    <row r="78" spans="1:7" ht="15">
      <c r="A78" s="22" t="s">
        <v>24</v>
      </c>
      <c r="B78" s="24" t="s">
        <v>55</v>
      </c>
      <c r="C78" s="24">
        <v>311.0944</v>
      </c>
      <c r="D78" s="24">
        <v>315.3321</v>
      </c>
      <c r="E78" s="24">
        <v>292.2898</v>
      </c>
      <c r="F78" s="24">
        <v>296.7796</v>
      </c>
      <c r="G78" s="60">
        <f>F78/E78*100-100</f>
        <v>1.5360782346835151</v>
      </c>
    </row>
    <row r="79" spans="1:7" ht="15.75" thickBot="1">
      <c r="A79" s="76" t="s">
        <v>35</v>
      </c>
      <c r="B79" s="76"/>
      <c r="C79" s="76"/>
      <c r="D79" s="76"/>
      <c r="E79" s="76"/>
      <c r="F79" s="76"/>
      <c r="G79" s="76"/>
    </row>
    <row r="80" spans="1:7" ht="15">
      <c r="A80" s="3" t="s">
        <v>26</v>
      </c>
      <c r="B80" s="4">
        <v>227.2197</v>
      </c>
      <c r="C80" s="5">
        <v>239.3934</v>
      </c>
      <c r="D80" s="5">
        <v>237.086</v>
      </c>
      <c r="E80" s="5">
        <v>216.7333</v>
      </c>
      <c r="F80" s="63">
        <v>205.3203383538043</v>
      </c>
      <c r="G80" s="6">
        <f>F80/E80*100-100</f>
        <v>-5.265901292600503</v>
      </c>
    </row>
    <row r="81" spans="1:7" ht="15">
      <c r="A81" s="3" t="s">
        <v>18</v>
      </c>
      <c r="B81" s="29">
        <v>257.7726</v>
      </c>
      <c r="C81" s="30">
        <v>250.8569</v>
      </c>
      <c r="D81" s="30">
        <v>249.5577</v>
      </c>
      <c r="E81" s="30">
        <v>234.5869</v>
      </c>
      <c r="F81" s="68">
        <v>226.3778</v>
      </c>
      <c r="G81" s="6">
        <f>F81/E81*100-100</f>
        <v>-3.4993855155594815</v>
      </c>
    </row>
    <row r="82" spans="1:7" ht="15">
      <c r="A82" s="3" t="s">
        <v>4</v>
      </c>
      <c r="B82" s="29">
        <v>218.5088</v>
      </c>
      <c r="C82" s="31">
        <v>217.8531</v>
      </c>
      <c r="D82" s="31">
        <v>215.9506</v>
      </c>
      <c r="E82" s="31">
        <v>190.6783</v>
      </c>
      <c r="F82" s="69">
        <v>196.3009</v>
      </c>
      <c r="G82" s="19">
        <f>F82/E82*100-100</f>
        <v>2.9487361697686794</v>
      </c>
    </row>
    <row r="83" spans="1:7" ht="15">
      <c r="A83" s="3" t="s">
        <v>20</v>
      </c>
      <c r="B83" s="9">
        <v>226.7917</v>
      </c>
      <c r="C83" s="11">
        <v>242.4699</v>
      </c>
      <c r="D83" s="11" t="s">
        <v>14</v>
      </c>
      <c r="E83" s="11">
        <v>239.0549</v>
      </c>
      <c r="F83" s="65" t="s">
        <v>14</v>
      </c>
      <c r="G83" s="6" t="s">
        <v>8</v>
      </c>
    </row>
    <row r="84" spans="1:7" ht="15">
      <c r="A84" s="3" t="s">
        <v>13</v>
      </c>
      <c r="B84" s="9" t="s">
        <v>14</v>
      </c>
      <c r="C84" s="11">
        <v>167.5214</v>
      </c>
      <c r="D84" s="11">
        <v>167.5214</v>
      </c>
      <c r="E84" s="11" t="s">
        <v>14</v>
      </c>
      <c r="F84" s="65" t="s">
        <v>14</v>
      </c>
      <c r="G84" s="6" t="s">
        <v>8</v>
      </c>
    </row>
    <row r="85" spans="1:7" ht="15">
      <c r="A85" s="3" t="s">
        <v>15</v>
      </c>
      <c r="B85" s="29">
        <v>228.3313</v>
      </c>
      <c r="C85" s="15">
        <v>224.6824</v>
      </c>
      <c r="D85" s="15">
        <v>226.0772</v>
      </c>
      <c r="E85" s="15">
        <v>216.4347</v>
      </c>
      <c r="F85" s="66">
        <v>212.4105</v>
      </c>
      <c r="G85" s="19">
        <f aca="true" t="shared" si="3" ref="G85:G105">F85/E85*100-100</f>
        <v>-1.8593136867609417</v>
      </c>
    </row>
    <row r="86" spans="1:7" ht="15">
      <c r="A86" s="3" t="s">
        <v>17</v>
      </c>
      <c r="B86" s="26">
        <v>227.4714</v>
      </c>
      <c r="C86" s="15">
        <v>227.7491</v>
      </c>
      <c r="D86" s="15">
        <v>222.6143</v>
      </c>
      <c r="E86" s="15">
        <v>212.0728</v>
      </c>
      <c r="F86" s="66">
        <v>207.5837</v>
      </c>
      <c r="G86" s="19">
        <f t="shared" si="3"/>
        <v>-2.1167731081024925</v>
      </c>
    </row>
    <row r="87" spans="1:7" ht="15">
      <c r="A87" s="3" t="s">
        <v>27</v>
      </c>
      <c r="B87" s="29">
        <v>201.6948</v>
      </c>
      <c r="C87" s="31">
        <v>182.6885</v>
      </c>
      <c r="D87" s="31">
        <v>175.3551</v>
      </c>
      <c r="E87" s="31">
        <v>168.8702</v>
      </c>
      <c r="F87" s="69">
        <v>173.4356</v>
      </c>
      <c r="G87" s="19">
        <f t="shared" si="3"/>
        <v>2.7034965316556736</v>
      </c>
    </row>
    <row r="88" spans="1:7" ht="15">
      <c r="A88" s="3" t="s">
        <v>11</v>
      </c>
      <c r="B88" s="32">
        <v>236.2722</v>
      </c>
      <c r="C88" s="30">
        <v>215.7893</v>
      </c>
      <c r="D88" s="30">
        <v>215.7893</v>
      </c>
      <c r="E88" s="30">
        <v>215.7893</v>
      </c>
      <c r="F88" s="68">
        <v>215.7893</v>
      </c>
      <c r="G88" s="19">
        <f t="shared" si="3"/>
        <v>0</v>
      </c>
    </row>
    <row r="89" spans="1:7" ht="15">
      <c r="A89" s="3" t="s">
        <v>28</v>
      </c>
      <c r="B89" s="29">
        <v>162.5772</v>
      </c>
      <c r="C89" s="31">
        <v>183.7677</v>
      </c>
      <c r="D89" s="31">
        <v>183.7677</v>
      </c>
      <c r="E89" s="31">
        <v>181.5354</v>
      </c>
      <c r="F89" s="69">
        <v>183.8386</v>
      </c>
      <c r="G89" s="19">
        <f t="shared" si="3"/>
        <v>1.2687332608405768</v>
      </c>
    </row>
    <row r="90" spans="1:7" ht="15">
      <c r="A90" s="3" t="s">
        <v>29</v>
      </c>
      <c r="B90" s="29">
        <v>260.7729</v>
      </c>
      <c r="C90" s="31">
        <v>239.421</v>
      </c>
      <c r="D90" s="31">
        <v>239.153</v>
      </c>
      <c r="E90" s="31">
        <v>232.7669</v>
      </c>
      <c r="F90" s="69">
        <v>230.5438</v>
      </c>
      <c r="G90" s="19">
        <f t="shared" si="3"/>
        <v>-0.9550756572347581</v>
      </c>
    </row>
    <row r="91" spans="1:7" ht="15">
      <c r="A91" s="3" t="s">
        <v>21</v>
      </c>
      <c r="B91" s="29">
        <v>212.1978</v>
      </c>
      <c r="C91" s="31">
        <v>221.8795</v>
      </c>
      <c r="D91" s="31">
        <v>223.1764</v>
      </c>
      <c r="E91" s="31">
        <v>232.3106</v>
      </c>
      <c r="F91" s="69">
        <v>225.3155</v>
      </c>
      <c r="G91" s="19">
        <f t="shared" si="3"/>
        <v>-3.0110980730108707</v>
      </c>
    </row>
    <row r="92" spans="1:7" ht="15">
      <c r="A92" s="3" t="s">
        <v>5</v>
      </c>
      <c r="B92" s="29">
        <v>242.3037</v>
      </c>
      <c r="C92" s="31">
        <v>240.6143</v>
      </c>
      <c r="D92" s="31">
        <v>239.2253</v>
      </c>
      <c r="E92" s="31">
        <v>240.1576</v>
      </c>
      <c r="F92" s="69">
        <v>235.3223</v>
      </c>
      <c r="G92" s="19">
        <f t="shared" si="3"/>
        <v>-2.0133862097222845</v>
      </c>
    </row>
    <row r="93" spans="1:7" ht="15">
      <c r="A93" s="3" t="s">
        <v>6</v>
      </c>
      <c r="B93" s="29">
        <v>260.548</v>
      </c>
      <c r="C93" s="31">
        <v>265.1321</v>
      </c>
      <c r="D93" s="31">
        <v>262.163</v>
      </c>
      <c r="E93" s="31">
        <v>261.0741</v>
      </c>
      <c r="F93" s="69">
        <v>260.3998</v>
      </c>
      <c r="G93" s="19">
        <f t="shared" si="3"/>
        <v>-0.2582791628889822</v>
      </c>
    </row>
    <row r="94" spans="1:7" ht="15">
      <c r="A94" s="3" t="s">
        <v>7</v>
      </c>
      <c r="B94" s="29">
        <v>279.4704</v>
      </c>
      <c r="C94" s="31">
        <v>282.0146</v>
      </c>
      <c r="D94" s="31">
        <v>282.5906</v>
      </c>
      <c r="E94" s="31">
        <v>260.9234</v>
      </c>
      <c r="F94" s="69">
        <v>255.2381</v>
      </c>
      <c r="G94" s="19">
        <f t="shared" si="3"/>
        <v>-2.178915344503409</v>
      </c>
    </row>
    <row r="95" spans="1:7" ht="15">
      <c r="A95" s="3" t="s">
        <v>9</v>
      </c>
      <c r="B95" s="32">
        <v>200.8478</v>
      </c>
      <c r="C95" s="15">
        <v>189.7661</v>
      </c>
      <c r="D95" s="15">
        <v>189.7661</v>
      </c>
      <c r="E95" s="15">
        <v>189.7661</v>
      </c>
      <c r="F95" s="66">
        <v>189.7661</v>
      </c>
      <c r="G95" s="19">
        <f t="shared" si="3"/>
        <v>0</v>
      </c>
    </row>
    <row r="96" spans="1:7" ht="15">
      <c r="A96" s="3" t="s">
        <v>22</v>
      </c>
      <c r="B96" s="29">
        <v>232.912</v>
      </c>
      <c r="C96" s="31">
        <v>250.1156</v>
      </c>
      <c r="D96" s="31">
        <v>248.2867</v>
      </c>
      <c r="E96" s="31">
        <v>240.4488</v>
      </c>
      <c r="F96" s="69">
        <v>221.935</v>
      </c>
      <c r="G96" s="19">
        <f t="shared" si="3"/>
        <v>-7.699684922528206</v>
      </c>
    </row>
    <row r="97" spans="1:7" ht="15">
      <c r="A97" s="3" t="s">
        <v>30</v>
      </c>
      <c r="B97" s="29">
        <v>321.2579</v>
      </c>
      <c r="C97" s="31">
        <v>309.5803</v>
      </c>
      <c r="D97" s="31">
        <v>310.3885</v>
      </c>
      <c r="E97" s="31">
        <v>310.7125</v>
      </c>
      <c r="F97" s="69">
        <v>308.9274</v>
      </c>
      <c r="G97" s="19">
        <f t="shared" si="3"/>
        <v>-0.5745182443577193</v>
      </c>
    </row>
    <row r="98" spans="1:7" ht="15">
      <c r="A98" s="3" t="s">
        <v>23</v>
      </c>
      <c r="B98" s="29">
        <v>262.8013</v>
      </c>
      <c r="C98" s="31">
        <v>298.5142</v>
      </c>
      <c r="D98" s="31">
        <v>298.7497</v>
      </c>
      <c r="E98" s="31">
        <v>290.9072</v>
      </c>
      <c r="F98" s="69">
        <v>279.9282</v>
      </c>
      <c r="G98" s="19">
        <f t="shared" si="3"/>
        <v>-3.774055781362577</v>
      </c>
    </row>
    <row r="99" spans="1:7" ht="15">
      <c r="A99" s="3" t="s">
        <v>10</v>
      </c>
      <c r="B99" s="32" t="s">
        <v>8</v>
      </c>
      <c r="C99" s="30">
        <v>232.9814</v>
      </c>
      <c r="D99" s="30">
        <v>225.4915</v>
      </c>
      <c r="E99" s="30">
        <v>184.5277</v>
      </c>
      <c r="F99" s="68">
        <v>200.4332</v>
      </c>
      <c r="G99" s="19">
        <f t="shared" si="3"/>
        <v>8.619573104742528</v>
      </c>
    </row>
    <row r="100" spans="1:7" ht="15">
      <c r="A100" s="3" t="s">
        <v>31</v>
      </c>
      <c r="B100" s="9">
        <v>332.7476</v>
      </c>
      <c r="C100" s="11">
        <v>320.1095</v>
      </c>
      <c r="D100" s="11">
        <v>319.596</v>
      </c>
      <c r="E100" s="11">
        <v>314.8127</v>
      </c>
      <c r="F100" s="65">
        <v>315.8842</v>
      </c>
      <c r="G100" s="19">
        <f t="shared" si="3"/>
        <v>0.34036110995523927</v>
      </c>
    </row>
    <row r="101" spans="1:7" ht="15">
      <c r="A101" s="3" t="s">
        <v>41</v>
      </c>
      <c r="B101" s="29">
        <v>277.0583</v>
      </c>
      <c r="C101" s="31">
        <v>277.2192</v>
      </c>
      <c r="D101" s="31">
        <v>277.3471</v>
      </c>
      <c r="E101" s="31">
        <v>262.1606</v>
      </c>
      <c r="F101" s="69">
        <v>261.9975</v>
      </c>
      <c r="G101" s="19">
        <f t="shared" si="3"/>
        <v>-0.062213772778974885</v>
      </c>
    </row>
    <row r="102" spans="1:7" ht="15">
      <c r="A102" s="3" t="s">
        <v>19</v>
      </c>
      <c r="B102" s="29">
        <v>264.0225</v>
      </c>
      <c r="C102" s="30">
        <v>262.1484</v>
      </c>
      <c r="D102" s="30">
        <v>259.8363</v>
      </c>
      <c r="E102" s="30">
        <v>251.4912</v>
      </c>
      <c r="F102" s="68">
        <v>231.6777</v>
      </c>
      <c r="G102" s="19">
        <f t="shared" si="3"/>
        <v>-7.878406878650239</v>
      </c>
    </row>
    <row r="103" spans="1:7" ht="15">
      <c r="A103" s="3" t="s">
        <v>12</v>
      </c>
      <c r="B103" s="29">
        <v>213.4962</v>
      </c>
      <c r="C103" s="30">
        <v>215.325</v>
      </c>
      <c r="D103" s="30">
        <v>214.4101</v>
      </c>
      <c r="E103" s="30">
        <v>213.6604</v>
      </c>
      <c r="F103" s="68">
        <v>207.4209</v>
      </c>
      <c r="G103" s="19">
        <f t="shared" si="3"/>
        <v>-2.920288457758218</v>
      </c>
    </row>
    <row r="104" spans="1:7" ht="15">
      <c r="A104" s="3" t="s">
        <v>32</v>
      </c>
      <c r="B104" s="29">
        <v>248.7324</v>
      </c>
      <c r="C104" s="31">
        <v>262.9745</v>
      </c>
      <c r="D104" s="31">
        <v>264.0359</v>
      </c>
      <c r="E104" s="31">
        <v>264.9916</v>
      </c>
      <c r="F104" s="69">
        <v>273.2909</v>
      </c>
      <c r="G104" s="19">
        <f t="shared" si="3"/>
        <v>3.131910596411359</v>
      </c>
    </row>
    <row r="105" spans="1:7" ht="15">
      <c r="A105" s="3" t="s">
        <v>16</v>
      </c>
      <c r="B105" s="32">
        <v>353.2244</v>
      </c>
      <c r="C105" s="30">
        <v>355.9522</v>
      </c>
      <c r="D105" s="30">
        <v>348.7614</v>
      </c>
      <c r="E105" s="30">
        <v>345.0777</v>
      </c>
      <c r="F105" s="68">
        <v>346.8244</v>
      </c>
      <c r="G105" s="19">
        <f t="shared" si="3"/>
        <v>0.506175855466779</v>
      </c>
    </row>
    <row r="106" spans="1:7" ht="15">
      <c r="A106" s="3" t="s">
        <v>33</v>
      </c>
      <c r="B106" s="33">
        <v>261.935</v>
      </c>
      <c r="C106" s="34">
        <v>224.958</v>
      </c>
      <c r="D106" s="34">
        <v>228.0563</v>
      </c>
      <c r="E106" s="34" t="s">
        <v>8</v>
      </c>
      <c r="F106" s="70" t="s">
        <v>8</v>
      </c>
      <c r="G106" s="6" t="s">
        <v>8</v>
      </c>
    </row>
    <row r="107" spans="1:7" ht="15">
      <c r="A107" s="22" t="s">
        <v>24</v>
      </c>
      <c r="B107" s="35" t="s">
        <v>54</v>
      </c>
      <c r="C107" s="35">
        <v>278.8316</v>
      </c>
      <c r="D107" s="35">
        <v>278.1704</v>
      </c>
      <c r="E107" s="35">
        <v>267.6483</v>
      </c>
      <c r="F107" s="35">
        <v>264.4572</v>
      </c>
      <c r="G107" s="25">
        <f>F107/E107*100-100</f>
        <v>-1.1922735918741125</v>
      </c>
    </row>
    <row r="108" spans="1:7" ht="15.75" thickBot="1">
      <c r="A108" s="76" t="s">
        <v>36</v>
      </c>
      <c r="B108" s="76"/>
      <c r="C108" s="76"/>
      <c r="D108" s="76"/>
      <c r="E108" s="76"/>
      <c r="F108" s="76"/>
      <c r="G108" s="76"/>
    </row>
    <row r="109" spans="1:7" ht="15">
      <c r="A109" s="3" t="s">
        <v>26</v>
      </c>
      <c r="B109" s="4">
        <v>258.65885001130357</v>
      </c>
      <c r="C109" s="5">
        <v>271.3754950854198</v>
      </c>
      <c r="D109" s="5">
        <v>259.30817854090924</v>
      </c>
      <c r="E109" s="5">
        <v>272.0820781999675</v>
      </c>
      <c r="F109" s="63">
        <v>219.6003235410536</v>
      </c>
      <c r="G109" s="6">
        <f>F109/E109*100-100</f>
        <v>-19.288942147943416</v>
      </c>
    </row>
    <row r="110" spans="1:7" ht="15">
      <c r="A110" s="3" t="s">
        <v>18</v>
      </c>
      <c r="B110" s="7">
        <v>309.4127</v>
      </c>
      <c r="C110" s="11">
        <v>303.4217</v>
      </c>
      <c r="D110" s="11">
        <v>301.8503</v>
      </c>
      <c r="E110" s="11">
        <v>274.8752</v>
      </c>
      <c r="F110" s="65">
        <v>273.9492</v>
      </c>
      <c r="G110" s="6">
        <f>F110/E110*100-100</f>
        <v>-0.3368801550667371</v>
      </c>
    </row>
    <row r="111" spans="1:7" ht="15">
      <c r="A111" s="3" t="s">
        <v>4</v>
      </c>
      <c r="B111" s="9">
        <v>220.1883</v>
      </c>
      <c r="C111" s="15">
        <v>220.3126</v>
      </c>
      <c r="D111" s="15">
        <v>236.0235</v>
      </c>
      <c r="E111" s="15">
        <v>212.8113</v>
      </c>
      <c r="F111" s="66">
        <v>194.7157</v>
      </c>
      <c r="G111" s="6">
        <f>F111/E111*100-100</f>
        <v>-8.50311990011808</v>
      </c>
    </row>
    <row r="112" spans="1:7" ht="15">
      <c r="A112" s="3" t="s">
        <v>20</v>
      </c>
      <c r="B112" s="9" t="s">
        <v>14</v>
      </c>
      <c r="C112" s="11" t="s">
        <v>14</v>
      </c>
      <c r="D112" s="11" t="s">
        <v>14</v>
      </c>
      <c r="E112" s="11" t="s">
        <v>14</v>
      </c>
      <c r="F112" s="65" t="s">
        <v>14</v>
      </c>
      <c r="G112" s="6" t="s">
        <v>8</v>
      </c>
    </row>
    <row r="113" spans="1:7" ht="15">
      <c r="A113" s="3" t="s">
        <v>13</v>
      </c>
      <c r="B113" s="9" t="s">
        <v>14</v>
      </c>
      <c r="C113" s="11" t="s">
        <v>14</v>
      </c>
      <c r="D113" s="11" t="s">
        <v>14</v>
      </c>
      <c r="E113" s="11" t="s">
        <v>14</v>
      </c>
      <c r="F113" s="65" t="s">
        <v>14</v>
      </c>
      <c r="G113" s="6" t="s">
        <v>8</v>
      </c>
    </row>
    <row r="114" spans="1:7" ht="15">
      <c r="A114" s="3" t="s">
        <v>15</v>
      </c>
      <c r="B114" s="7">
        <v>328.3012</v>
      </c>
      <c r="C114" s="11">
        <v>318.5949</v>
      </c>
      <c r="D114" s="11">
        <v>320.4744</v>
      </c>
      <c r="E114" s="11">
        <v>320.5475</v>
      </c>
      <c r="F114" s="65">
        <v>310.5622</v>
      </c>
      <c r="G114" s="19">
        <f aca="true" t="shared" si="4" ref="G114:G136">F114/E114*100-100</f>
        <v>-3.1150765487174397</v>
      </c>
    </row>
    <row r="115" spans="1:7" ht="15">
      <c r="A115" s="3" t="s">
        <v>17</v>
      </c>
      <c r="B115" s="26">
        <v>259.9369</v>
      </c>
      <c r="C115" s="11">
        <v>258.0385</v>
      </c>
      <c r="D115" s="11">
        <v>256.2748</v>
      </c>
      <c r="E115" s="11">
        <v>242.6279</v>
      </c>
      <c r="F115" s="65">
        <v>241.7887</v>
      </c>
      <c r="G115" s="19">
        <f t="shared" si="4"/>
        <v>-0.3458794310135005</v>
      </c>
    </row>
    <row r="116" spans="1:7" ht="15">
      <c r="A116" s="3" t="s">
        <v>27</v>
      </c>
      <c r="B116" s="7">
        <v>206.8756</v>
      </c>
      <c r="C116" s="11">
        <v>183.3878</v>
      </c>
      <c r="D116" s="11">
        <v>169.6265</v>
      </c>
      <c r="E116" s="11">
        <v>163.9943</v>
      </c>
      <c r="F116" s="65">
        <v>166.8854</v>
      </c>
      <c r="G116" s="19">
        <f t="shared" si="4"/>
        <v>1.7629271261257173</v>
      </c>
    </row>
    <row r="117" spans="1:7" ht="15">
      <c r="A117" s="3" t="s">
        <v>11</v>
      </c>
      <c r="B117" s="26">
        <v>337.96</v>
      </c>
      <c r="C117" s="11">
        <v>335.9317</v>
      </c>
      <c r="D117" s="11">
        <v>335.9317</v>
      </c>
      <c r="E117" s="11">
        <v>335.9317</v>
      </c>
      <c r="F117" s="65">
        <v>335.9317</v>
      </c>
      <c r="G117" s="19">
        <f t="shared" si="4"/>
        <v>0</v>
      </c>
    </row>
    <row r="118" spans="1:7" ht="15">
      <c r="A118" s="3" t="s">
        <v>28</v>
      </c>
      <c r="B118" s="9">
        <v>205</v>
      </c>
      <c r="C118" s="11" t="s">
        <v>8</v>
      </c>
      <c r="D118" s="11" t="s">
        <v>8</v>
      </c>
      <c r="E118" s="11">
        <v>235</v>
      </c>
      <c r="F118" s="65" t="s">
        <v>8</v>
      </c>
      <c r="G118" s="6" t="s">
        <v>8</v>
      </c>
    </row>
    <row r="119" spans="1:7" ht="15">
      <c r="A119" s="3" t="s">
        <v>29</v>
      </c>
      <c r="B119" s="9">
        <v>348.217</v>
      </c>
      <c r="C119" s="11">
        <v>343.527</v>
      </c>
      <c r="D119" s="11">
        <v>344.0157</v>
      </c>
      <c r="E119" s="11">
        <v>344.3732</v>
      </c>
      <c r="F119" s="65">
        <v>343.3421</v>
      </c>
      <c r="G119" s="6">
        <f t="shared" si="4"/>
        <v>-0.2994135432141576</v>
      </c>
    </row>
    <row r="120" spans="1:7" ht="15">
      <c r="A120" s="3" t="s">
        <v>21</v>
      </c>
      <c r="B120" s="9">
        <v>255.6499</v>
      </c>
      <c r="C120" s="11">
        <v>221.8376</v>
      </c>
      <c r="D120" s="11" t="s">
        <v>8</v>
      </c>
      <c r="E120" s="11" t="s">
        <v>8</v>
      </c>
      <c r="F120" s="65" t="s">
        <v>8</v>
      </c>
      <c r="G120" s="6" t="s">
        <v>8</v>
      </c>
    </row>
    <row r="121" spans="1:7" ht="15">
      <c r="A121" s="3" t="s">
        <v>5</v>
      </c>
      <c r="B121" s="7">
        <v>286.8189</v>
      </c>
      <c r="C121" s="11">
        <v>285.1088</v>
      </c>
      <c r="D121" s="11">
        <v>280.3578</v>
      </c>
      <c r="E121" s="11">
        <v>289.6032</v>
      </c>
      <c r="F121" s="65">
        <v>283.9427</v>
      </c>
      <c r="G121" s="19">
        <f t="shared" si="4"/>
        <v>-1.954570943967468</v>
      </c>
    </row>
    <row r="122" spans="1:7" ht="15">
      <c r="A122" s="3" t="s">
        <v>6</v>
      </c>
      <c r="B122" s="7">
        <v>329.0713</v>
      </c>
      <c r="C122" s="8">
        <v>324.1556</v>
      </c>
      <c r="D122" s="8">
        <v>326.9409</v>
      </c>
      <c r="E122" s="8">
        <v>324.9867</v>
      </c>
      <c r="F122" s="64">
        <v>321.6902</v>
      </c>
      <c r="G122" s="19">
        <f t="shared" si="4"/>
        <v>-1.014349202598126</v>
      </c>
    </row>
    <row r="123" spans="1:7" ht="15">
      <c r="A123" s="3" t="s">
        <v>7</v>
      </c>
      <c r="B123" s="7">
        <v>340.0257</v>
      </c>
      <c r="C123" s="11">
        <v>333.8596</v>
      </c>
      <c r="D123" s="11">
        <v>332.8487</v>
      </c>
      <c r="E123" s="11">
        <v>308.427</v>
      </c>
      <c r="F123" s="65">
        <v>303.9169</v>
      </c>
      <c r="G123" s="19">
        <f t="shared" si="4"/>
        <v>-1.462290914868035</v>
      </c>
    </row>
    <row r="124" spans="1:7" ht="15">
      <c r="A124" s="3" t="s">
        <v>9</v>
      </c>
      <c r="B124" s="9">
        <v>437.21</v>
      </c>
      <c r="C124" s="15">
        <v>416.64</v>
      </c>
      <c r="D124" s="15">
        <v>416.64</v>
      </c>
      <c r="E124" s="15">
        <v>416.64</v>
      </c>
      <c r="F124" s="66">
        <v>416.64</v>
      </c>
      <c r="G124" s="19">
        <f t="shared" si="4"/>
        <v>0</v>
      </c>
    </row>
    <row r="125" spans="1:7" ht="15">
      <c r="A125" s="3" t="s">
        <v>22</v>
      </c>
      <c r="B125" s="7">
        <v>399.0857</v>
      </c>
      <c r="C125" s="8">
        <v>384.5021</v>
      </c>
      <c r="D125" s="8">
        <v>381.256</v>
      </c>
      <c r="E125" s="8">
        <v>381.4682</v>
      </c>
      <c r="F125" s="64">
        <v>381.9279</v>
      </c>
      <c r="G125" s="19">
        <f t="shared" si="4"/>
        <v>0.120508079048264</v>
      </c>
    </row>
    <row r="126" spans="1:7" ht="15">
      <c r="A126" s="3" t="s">
        <v>30</v>
      </c>
      <c r="B126" s="7">
        <v>407.5466</v>
      </c>
      <c r="C126" s="8">
        <v>402.6551</v>
      </c>
      <c r="D126" s="8">
        <v>402.3911</v>
      </c>
      <c r="E126" s="8">
        <v>403.5447</v>
      </c>
      <c r="F126" s="64">
        <v>404.4</v>
      </c>
      <c r="G126" s="19">
        <f t="shared" si="4"/>
        <v>0.21194678061687</v>
      </c>
    </row>
    <row r="127" spans="1:7" ht="15">
      <c r="A127" s="3" t="s">
        <v>23</v>
      </c>
      <c r="B127" s="7">
        <v>372.9322</v>
      </c>
      <c r="C127" s="8">
        <v>368.946</v>
      </c>
      <c r="D127" s="8">
        <v>369.5084</v>
      </c>
      <c r="E127" s="8">
        <v>365.2036</v>
      </c>
      <c r="F127" s="64">
        <v>361.6233</v>
      </c>
      <c r="G127" s="19">
        <f t="shared" si="4"/>
        <v>-0.980357258252667</v>
      </c>
    </row>
    <row r="128" spans="1:7" ht="15">
      <c r="A128" s="3" t="s">
        <v>10</v>
      </c>
      <c r="B128" s="9" t="s">
        <v>8</v>
      </c>
      <c r="C128" s="11">
        <v>445.5875</v>
      </c>
      <c r="D128" s="11">
        <v>446.7732</v>
      </c>
      <c r="E128" s="11">
        <v>464.1406</v>
      </c>
      <c r="F128" s="65">
        <v>463.9597</v>
      </c>
      <c r="G128" s="19">
        <f t="shared" si="4"/>
        <v>-0.038975258790117095</v>
      </c>
    </row>
    <row r="129" spans="1:7" ht="15">
      <c r="A129" s="3" t="s">
        <v>31</v>
      </c>
      <c r="B129" s="9">
        <v>389.1101</v>
      </c>
      <c r="C129" s="11">
        <v>386.7636</v>
      </c>
      <c r="D129" s="11">
        <v>395.6566</v>
      </c>
      <c r="E129" s="11">
        <v>382.5462</v>
      </c>
      <c r="F129" s="65">
        <v>385.6549</v>
      </c>
      <c r="G129" s="19">
        <f t="shared" si="4"/>
        <v>0.8126338727191751</v>
      </c>
    </row>
    <row r="130" spans="1:7" ht="15">
      <c r="A130" s="3" t="s">
        <v>41</v>
      </c>
      <c r="B130" s="7">
        <v>247.5241</v>
      </c>
      <c r="C130" s="8">
        <v>272.7681</v>
      </c>
      <c r="D130" s="8">
        <v>263.2132</v>
      </c>
      <c r="E130" s="8">
        <v>246.199</v>
      </c>
      <c r="F130" s="64">
        <v>240.1379</v>
      </c>
      <c r="G130" s="19">
        <f t="shared" si="4"/>
        <v>-2.461870275671302</v>
      </c>
    </row>
    <row r="131" spans="1:7" ht="15">
      <c r="A131" s="3" t="s">
        <v>19</v>
      </c>
      <c r="B131" s="7">
        <v>348.7179</v>
      </c>
      <c r="C131" s="11">
        <v>343.6135</v>
      </c>
      <c r="D131" s="11">
        <v>344.5674</v>
      </c>
      <c r="E131" s="11">
        <v>344.0676</v>
      </c>
      <c r="F131" s="65">
        <v>317.2485</v>
      </c>
      <c r="G131" s="19">
        <f t="shared" si="4"/>
        <v>-7.794718247228175</v>
      </c>
    </row>
    <row r="132" spans="1:7" ht="15">
      <c r="A132" s="3" t="s">
        <v>12</v>
      </c>
      <c r="B132" s="7">
        <v>382.0057</v>
      </c>
      <c r="C132" s="11">
        <v>369.1633</v>
      </c>
      <c r="D132" s="11">
        <v>372.5144</v>
      </c>
      <c r="E132" s="11">
        <v>374.8108</v>
      </c>
      <c r="F132" s="65">
        <v>375.748</v>
      </c>
      <c r="G132" s="19">
        <f t="shared" si="4"/>
        <v>0.2500461566208969</v>
      </c>
    </row>
    <row r="133" spans="1:7" ht="15">
      <c r="A133" s="3" t="s">
        <v>32</v>
      </c>
      <c r="B133" s="9">
        <v>335.1038</v>
      </c>
      <c r="C133" s="11">
        <v>340.4695</v>
      </c>
      <c r="D133" s="11">
        <v>350.9942</v>
      </c>
      <c r="E133" s="11">
        <v>343.0267</v>
      </c>
      <c r="F133" s="65">
        <v>342.5171</v>
      </c>
      <c r="G133" s="19">
        <f t="shared" si="4"/>
        <v>-0.14855986429044776</v>
      </c>
    </row>
    <row r="134" spans="1:7" ht="15">
      <c r="A134" s="3" t="s">
        <v>16</v>
      </c>
      <c r="B134" s="9">
        <v>390.9853</v>
      </c>
      <c r="C134" s="11">
        <v>395.2162</v>
      </c>
      <c r="D134" s="11">
        <v>385.9341</v>
      </c>
      <c r="E134" s="11">
        <v>378.9919</v>
      </c>
      <c r="F134" s="65">
        <v>386.4827</v>
      </c>
      <c r="G134" s="19">
        <f t="shared" si="4"/>
        <v>1.976506621909337</v>
      </c>
    </row>
    <row r="135" spans="1:7" ht="15">
      <c r="A135" s="3" t="s">
        <v>33</v>
      </c>
      <c r="B135" s="27">
        <v>367.6152</v>
      </c>
      <c r="C135" s="20">
        <v>353.585</v>
      </c>
      <c r="D135" s="20">
        <v>343.1435</v>
      </c>
      <c r="E135" s="20">
        <v>331.9656</v>
      </c>
      <c r="F135" s="67">
        <v>336.4824</v>
      </c>
      <c r="G135" s="21">
        <f t="shared" si="4"/>
        <v>1.3606229079157686</v>
      </c>
    </row>
    <row r="136" spans="1:7" ht="15">
      <c r="A136" s="36" t="s">
        <v>24</v>
      </c>
      <c r="B136" s="37" t="s">
        <v>53</v>
      </c>
      <c r="C136" s="37">
        <v>368.0446</v>
      </c>
      <c r="D136" s="37">
        <v>367.658</v>
      </c>
      <c r="E136" s="37">
        <v>362.0972</v>
      </c>
      <c r="F136" s="37">
        <v>359.1983</v>
      </c>
      <c r="G136" s="61">
        <f t="shared" si="4"/>
        <v>-0.8005861409588277</v>
      </c>
    </row>
    <row r="137" spans="1:7" ht="15">
      <c r="A137" s="38" t="s">
        <v>37</v>
      </c>
      <c r="B137" s="39" t="s">
        <v>52</v>
      </c>
      <c r="C137" s="39">
        <v>336.4167</v>
      </c>
      <c r="D137" s="39">
        <v>335.868</v>
      </c>
      <c r="E137" s="39">
        <v>327.8273</v>
      </c>
      <c r="F137" s="39">
        <v>325.5234</v>
      </c>
      <c r="G137" s="62">
        <f>F137/E137*100-100</f>
        <v>-0.7027785666416406</v>
      </c>
    </row>
    <row r="138" spans="1:7" ht="15">
      <c r="A138" s="40"/>
      <c r="B138" s="41"/>
      <c r="C138" s="41"/>
      <c r="D138" s="41"/>
      <c r="E138" s="41"/>
      <c r="F138" s="41"/>
      <c r="G138" s="40"/>
    </row>
    <row r="139" spans="3:7" ht="15">
      <c r="C139" s="42"/>
      <c r="D139" s="43"/>
      <c r="E139" s="42"/>
      <c r="F139" s="44"/>
      <c r="G139" s="40"/>
    </row>
    <row r="140" spans="1:7" ht="15">
      <c r="A140" s="45" t="s">
        <v>38</v>
      </c>
      <c r="B140" s="46"/>
      <c r="C140" s="46"/>
      <c r="D140" s="46"/>
      <c r="E140" s="46"/>
      <c r="F140" s="46"/>
      <c r="G140" s="47"/>
    </row>
    <row r="141" ht="15">
      <c r="A141" s="48" t="s">
        <v>39</v>
      </c>
    </row>
    <row r="142" spans="1:6" ht="15">
      <c r="A142" s="48" t="s">
        <v>51</v>
      </c>
      <c r="F142" s="49"/>
    </row>
    <row r="143" spans="1:6" ht="15">
      <c r="A143" s="48" t="s">
        <v>42</v>
      </c>
      <c r="F143" s="40"/>
    </row>
    <row r="144" ht="15">
      <c r="A144" s="50" t="s">
        <v>40</v>
      </c>
    </row>
    <row r="145" spans="1:6" ht="15">
      <c r="A145" s="48"/>
      <c r="F145" s="51" t="s">
        <v>43</v>
      </c>
    </row>
    <row r="146" ht="15">
      <c r="F146" s="51" t="s">
        <v>44</v>
      </c>
    </row>
  </sheetData>
  <sheetProtection/>
  <mergeCells count="7">
    <mergeCell ref="A79:G79"/>
    <mergeCell ref="A108:G108"/>
    <mergeCell ref="A4:A5"/>
    <mergeCell ref="C4:F4"/>
    <mergeCell ref="A6:G6"/>
    <mergeCell ref="A27:G27"/>
    <mergeCell ref="A56:G56"/>
  </mergeCells>
  <conditionalFormatting sqref="B138:F138">
    <cfRule type="expression" priority="3" dxfId="3" stopIfTrue="1">
      <formula>ISERROR(B138)</formula>
    </cfRule>
  </conditionalFormatting>
  <conditionalFormatting sqref="F142">
    <cfRule type="expression" priority="1" dxfId="3" stopIfTrue="1">
      <formula>ISERROR(F142)</formula>
    </cfRule>
  </conditionalFormatting>
  <conditionalFormatting sqref="F142">
    <cfRule type="expression" priority="2" dxfId="4" stopIfTrue="1">
      <formula>ISERROR(F142)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2020-04-09T05:07:07Z</dcterms:modified>
  <cp:category/>
  <cp:version/>
  <cp:contentType/>
  <cp:contentStatus/>
</cp:coreProperties>
</file>