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kovas\"/>
    </mc:Choice>
  </mc:AlternateContent>
  <xr:revisionPtr revIDLastSave="0" documentId="8_{E660E618-1156-4DDC-9C87-18275D1764C6}" xr6:coauthVersionLast="45" xr6:coauthVersionMax="45" xr10:uidLastSave="{00000000-0000-0000-0000-000000000000}"/>
  <bookViews>
    <workbookView xWindow="-120" yWindow="-120" windowWidth="25440" windowHeight="15390" xr2:uid="{5414173E-9CEA-4908-8486-B21FA53AC184}"/>
  </bookViews>
  <sheets>
    <sheet name="10_1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G79" i="1"/>
  <c r="H78" i="1"/>
  <c r="G78" i="1"/>
  <c r="H77" i="1"/>
  <c r="G77" i="1"/>
  <c r="G76" i="1"/>
  <c r="H75" i="1"/>
  <c r="G75" i="1"/>
  <c r="H72" i="1"/>
  <c r="G72" i="1"/>
  <c r="G70" i="1"/>
  <c r="G69" i="1"/>
  <c r="H68" i="1"/>
  <c r="G68" i="1"/>
  <c r="G67" i="1"/>
  <c r="H65" i="1"/>
  <c r="G65" i="1"/>
  <c r="H64" i="1"/>
  <c r="G64" i="1"/>
  <c r="H63" i="1"/>
  <c r="G63" i="1"/>
  <c r="G60" i="1"/>
  <c r="H59" i="1"/>
  <c r="G59" i="1"/>
  <c r="H57" i="1"/>
  <c r="G57" i="1"/>
  <c r="G56" i="1"/>
  <c r="H54" i="1"/>
  <c r="G54" i="1"/>
  <c r="G53" i="1"/>
  <c r="H52" i="1"/>
  <c r="G52" i="1"/>
  <c r="H51" i="1"/>
  <c r="G51" i="1"/>
  <c r="H49" i="1"/>
  <c r="G49" i="1"/>
  <c r="H48" i="1"/>
  <c r="G48" i="1"/>
  <c r="G47" i="1"/>
  <c r="H46" i="1"/>
  <c r="G46" i="1"/>
  <c r="H44" i="1"/>
  <c r="G44" i="1"/>
  <c r="H43" i="1"/>
  <c r="G43" i="1"/>
  <c r="H42" i="1"/>
  <c r="G42" i="1"/>
  <c r="H39" i="1"/>
  <c r="G39" i="1"/>
  <c r="G38" i="1"/>
  <c r="H37" i="1"/>
  <c r="G37" i="1"/>
  <c r="H36" i="1"/>
  <c r="G36" i="1"/>
  <c r="G35" i="1"/>
  <c r="H33" i="1"/>
  <c r="G33" i="1"/>
  <c r="H32" i="1"/>
  <c r="G32" i="1"/>
  <c r="H31" i="1"/>
  <c r="G31" i="1"/>
  <c r="H30" i="1"/>
  <c r="G30" i="1"/>
  <c r="H28" i="1"/>
  <c r="G28" i="1"/>
  <c r="H27" i="1"/>
  <c r="G27" i="1"/>
  <c r="H26" i="1"/>
  <c r="G26" i="1"/>
  <c r="H25" i="1"/>
  <c r="G25" i="1"/>
  <c r="H24" i="1"/>
  <c r="G24" i="1"/>
  <c r="H23" i="1"/>
  <c r="G23" i="1"/>
  <c r="G22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<sst xmlns="http://schemas.openxmlformats.org/spreadsheetml/2006/main" count="175" uniqueCount="47">
  <si>
    <t>Grūdų ir rapsų vidutinės kainos (augintojų) ES šalyse, EUR/t</t>
  </si>
  <si>
    <t xml:space="preserve">                    Data
Valstybė</t>
  </si>
  <si>
    <t>Pokytis, %</t>
  </si>
  <si>
    <t>13 sav. 
(03 25–31)</t>
  </si>
  <si>
    <t>10 sav. 
(03 02–08)</t>
  </si>
  <si>
    <t>11 sav. 
(03 09–15)</t>
  </si>
  <si>
    <t>12 sav. 
(03 16–22)</t>
  </si>
  <si>
    <t>13 sav. 
(03 23–29)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</si>
  <si>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</si>
  <si>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</si>
  <si>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</si>
  <si>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</si>
  <si>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</si>
  <si>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</si>
  <si>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</si>
  <si>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</si>
  <si>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</si>
  <si>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</si>
  <si>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</si>
  <si>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</si>
  <si>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</si>
  <si>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</si>
  <si>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</si>
  <si>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</si>
  <si>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</si>
  <si>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</si>
  <si>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</si>
  <si>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</si>
  <si>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</si>
  <si>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</si>
  <si>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</si>
  <si>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</si>
  <si>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</si>
  <si>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</si>
  <si>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</si>
  <si>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</si>
  <si>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</si>
  <si>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</si>
  <si>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</si>
  <si>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</si>
  <si>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</si>
  <si>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</si>
  <si>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</si>
  <si>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13 savaitę su 12 savaite</t>
  </si>
  <si>
    <t>** lyginant 2020 m. 13 savaitę su 2019 m. 13 savaite</t>
  </si>
  <si>
    <t>Pastaba: Lietuvos maistinių ir pašarinių kviečių, pašarinių miežių, maistinių rugių ir rapsų 10, 11  ir 12 savaičių kainos patikslintos  2020-04-07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</si>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</sst>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3384B4-8DAF-4C5D-805B-452CC0B5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ADE5-ECA9-4D70-951C-E7C47E5DEEB6}">
  <dimension ref="A2:J92"/>
  <sheetViews>
    <sheetView showGridLines="0" tabSelected="1" workbookViewId="0">
      <selection activeCell="A85" sqref="A85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197</v>
      </c>
      <c r="C8" s="15">
        <v>191</v>
      </c>
      <c r="D8" s="15">
        <v>187</v>
      </c>
      <c r="E8" s="15">
        <v>192</v>
      </c>
      <c r="F8" s="16">
        <v>205</v>
      </c>
      <c r="G8" s="15">
        <f>((F8*100)/E8)-100</f>
        <v>6.7708333333333286</v>
      </c>
      <c r="H8" s="15">
        <f>((F8*100)/B8)-100</f>
        <v>4.0609137055837579</v>
      </c>
    </row>
    <row r="9" spans="1:8" x14ac:dyDescent="0.2">
      <c r="A9" s="13" t="s">
        <v>12</v>
      </c>
      <c r="B9" s="17">
        <v>181.51142857142855</v>
      </c>
      <c r="C9" s="15">
        <v>173.47857142857143</v>
      </c>
      <c r="D9" s="15">
        <v>171.28714285714281</v>
      </c>
      <c r="E9" s="15">
        <v>171.28714285714281</v>
      </c>
      <c r="F9" s="18">
        <v>171.65142857142857</v>
      </c>
      <c r="G9" s="15">
        <f t="shared" ref="G9:G28" si="0">((F9*100)/E9)-100</f>
        <v>0.21267545725224579</v>
      </c>
      <c r="H9" s="15">
        <f t="shared" ref="H9:H28" si="1">((F9*100)/B9)-100</f>
        <v>-5.4321648381054359</v>
      </c>
    </row>
    <row r="10" spans="1:8" x14ac:dyDescent="0.2">
      <c r="A10" s="13" t="s">
        <v>13</v>
      </c>
      <c r="B10" s="17">
        <v>197.03</v>
      </c>
      <c r="C10" s="15">
        <v>166.28</v>
      </c>
      <c r="D10" s="15">
        <v>166.15</v>
      </c>
      <c r="E10" s="15">
        <v>159.82</v>
      </c>
      <c r="F10" s="18">
        <v>155.35</v>
      </c>
      <c r="G10" s="15">
        <f t="shared" si="0"/>
        <v>-2.7968965085721464</v>
      </c>
      <c r="H10" s="15">
        <f t="shared" si="1"/>
        <v>-21.154138963609597</v>
      </c>
    </row>
    <row r="11" spans="1:8" x14ac:dyDescent="0.2">
      <c r="A11" s="13" t="s">
        <v>14</v>
      </c>
      <c r="B11" s="17">
        <v>186.85714285714286</v>
      </c>
      <c r="C11" s="15">
        <v>179.33333333333334</v>
      </c>
      <c r="D11" s="15">
        <v>175.125</v>
      </c>
      <c r="E11" s="15">
        <v>179.625</v>
      </c>
      <c r="F11" s="18">
        <v>186.75</v>
      </c>
      <c r="G11" s="15">
        <f t="shared" si="0"/>
        <v>3.9665970772442591</v>
      </c>
      <c r="H11" s="15">
        <f t="shared" si="1"/>
        <v>-5.7339449541288445E-2</v>
      </c>
    </row>
    <row r="12" spans="1:8" x14ac:dyDescent="0.2">
      <c r="A12" s="13" t="s">
        <v>15</v>
      </c>
      <c r="B12" s="17">
        <v>167.5</v>
      </c>
      <c r="C12" s="15">
        <v>185</v>
      </c>
      <c r="D12" s="15" t="s">
        <v>16</v>
      </c>
      <c r="E12" s="15" t="s">
        <v>16</v>
      </c>
      <c r="F12" s="18" t="s">
        <v>16</v>
      </c>
      <c r="G12" s="15" t="s">
        <v>16</v>
      </c>
      <c r="H12" s="15" t="s">
        <v>16</v>
      </c>
    </row>
    <row r="13" spans="1:8" x14ac:dyDescent="0.2">
      <c r="A13" s="13" t="s">
        <v>17</v>
      </c>
      <c r="B13" s="17">
        <v>197.13333333333333</v>
      </c>
      <c r="C13" s="15">
        <v>200.38888888888889</v>
      </c>
      <c r="D13" s="15">
        <v>199.1</v>
      </c>
      <c r="E13" s="15">
        <v>200.16666666666666</v>
      </c>
      <c r="F13" s="18">
        <v>203.98888888888891</v>
      </c>
      <c r="G13" s="15">
        <f t="shared" si="0"/>
        <v>1.9095198445739783</v>
      </c>
      <c r="H13" s="15">
        <f t="shared" si="1"/>
        <v>3.4776237177319445</v>
      </c>
    </row>
    <row r="14" spans="1:8" x14ac:dyDescent="0.2">
      <c r="A14" s="13" t="s">
        <v>18</v>
      </c>
      <c r="B14" s="17">
        <v>191.565</v>
      </c>
      <c r="C14" s="15">
        <v>187.19</v>
      </c>
      <c r="D14" s="15">
        <v>179.15333333333334</v>
      </c>
      <c r="E14" s="15">
        <v>179.69</v>
      </c>
      <c r="F14" s="18">
        <v>198.94</v>
      </c>
      <c r="G14" s="15">
        <f t="shared" si="0"/>
        <v>10.712894429294892</v>
      </c>
      <c r="H14" s="15">
        <f t="shared" si="1"/>
        <v>3.8498681909534582</v>
      </c>
    </row>
    <row r="15" spans="1:8" x14ac:dyDescent="0.2">
      <c r="A15" s="13" t="s">
        <v>19</v>
      </c>
      <c r="B15" s="17">
        <v>183.16</v>
      </c>
      <c r="C15" s="15">
        <v>174.935</v>
      </c>
      <c r="D15" s="15">
        <v>172.03500000000003</v>
      </c>
      <c r="E15" s="15">
        <v>173.86</v>
      </c>
      <c r="F15" s="18">
        <v>181.98</v>
      </c>
      <c r="G15" s="15">
        <f>((F15*100)/E15)-100</f>
        <v>4.6704244794662344</v>
      </c>
      <c r="H15" s="15">
        <f>((F15*100)/B15)-100</f>
        <v>-0.64424546844288955</v>
      </c>
    </row>
    <row r="16" spans="1:8" x14ac:dyDescent="0.2">
      <c r="A16" s="13" t="s">
        <v>20</v>
      </c>
      <c r="B16" s="17">
        <v>204.19090909090909</v>
      </c>
      <c r="C16" s="15">
        <v>190.15714285714284</v>
      </c>
      <c r="D16" s="15">
        <v>192.92857142857142</v>
      </c>
      <c r="E16" s="15">
        <v>193.33333333333334</v>
      </c>
      <c r="F16" s="18">
        <v>201.5625</v>
      </c>
      <c r="G16" s="15">
        <f t="shared" si="0"/>
        <v>4.2564655172413808</v>
      </c>
      <c r="H16" s="15">
        <f t="shared" si="1"/>
        <v>-1.2872312007479678</v>
      </c>
    </row>
    <row r="17" spans="1:9" x14ac:dyDescent="0.2">
      <c r="A17" s="13" t="s">
        <v>21</v>
      </c>
      <c r="B17" s="17">
        <v>180.02666666666667</v>
      </c>
      <c r="C17" s="15">
        <v>166.26999999999998</v>
      </c>
      <c r="D17" s="15">
        <v>193.29000000000002</v>
      </c>
      <c r="E17" s="15">
        <v>183.84333333333333</v>
      </c>
      <c r="F17" s="18">
        <v>185.95333333333335</v>
      </c>
      <c r="G17" s="15">
        <f t="shared" si="0"/>
        <v>1.1477163526916172</v>
      </c>
      <c r="H17" s="15">
        <f t="shared" si="1"/>
        <v>3.2921048733521019</v>
      </c>
    </row>
    <row r="18" spans="1:9" s="24" customFormat="1" x14ac:dyDescent="0.2">
      <c r="A18" s="19" t="s">
        <v>22</v>
      </c>
      <c r="B18" s="20">
        <v>176.27600000000001</v>
      </c>
      <c r="C18" s="21">
        <v>180.274</v>
      </c>
      <c r="D18" s="21">
        <v>183.553</v>
      </c>
      <c r="E18" s="21">
        <v>176.53</v>
      </c>
      <c r="F18" s="22">
        <v>181.55</v>
      </c>
      <c r="G18" s="21">
        <f t="shared" si="0"/>
        <v>2.8437092845408642</v>
      </c>
      <c r="H18" s="21">
        <f t="shared" si="1"/>
        <v>2.9918990673716195</v>
      </c>
      <c r="I18" s="23"/>
    </row>
    <row r="19" spans="1:9" x14ac:dyDescent="0.2">
      <c r="A19" s="13" t="s">
        <v>23</v>
      </c>
      <c r="B19" s="17">
        <v>186.08666666666667</v>
      </c>
      <c r="C19" s="15">
        <v>162.80333333333334</v>
      </c>
      <c r="D19" s="15">
        <v>161.09</v>
      </c>
      <c r="E19" s="15">
        <v>165.25</v>
      </c>
      <c r="F19" s="18">
        <v>153.55500000000001</v>
      </c>
      <c r="G19" s="15">
        <f t="shared" si="0"/>
        <v>-7.0771558245083241</v>
      </c>
      <c r="H19" s="15">
        <f t="shared" si="1"/>
        <v>-17.481997635510339</v>
      </c>
    </row>
    <row r="20" spans="1:9" x14ac:dyDescent="0.2">
      <c r="A20" s="13" t="s">
        <v>24</v>
      </c>
      <c r="B20" s="17" t="s">
        <v>16</v>
      </c>
      <c r="C20" s="15">
        <v>175.25</v>
      </c>
      <c r="D20" s="15" t="s">
        <v>16</v>
      </c>
      <c r="E20" s="15" t="s">
        <v>16</v>
      </c>
      <c r="F20" s="18">
        <v>178</v>
      </c>
      <c r="G20" s="15" t="s">
        <v>16</v>
      </c>
      <c r="H20" s="15" t="s">
        <v>16</v>
      </c>
    </row>
    <row r="21" spans="1:9" x14ac:dyDescent="0.2">
      <c r="A21" s="13" t="s">
        <v>25</v>
      </c>
      <c r="B21" s="17">
        <v>192.42</v>
      </c>
      <c r="C21" s="15">
        <v>174.18999999999997</v>
      </c>
      <c r="D21" s="15">
        <v>173.71</v>
      </c>
      <c r="E21" s="15">
        <v>168.88333333333333</v>
      </c>
      <c r="F21" s="18" t="s">
        <v>16</v>
      </c>
      <c r="G21" s="15" t="s">
        <v>16</v>
      </c>
      <c r="H21" s="15" t="s">
        <v>16</v>
      </c>
    </row>
    <row r="22" spans="1:9" x14ac:dyDescent="0.2">
      <c r="A22" s="13" t="s">
        <v>26</v>
      </c>
      <c r="B22" s="17" t="s">
        <v>16</v>
      </c>
      <c r="C22" s="15">
        <v>222.16666666666666</v>
      </c>
      <c r="D22" s="15">
        <v>217</v>
      </c>
      <c r="E22" s="15">
        <v>220</v>
      </c>
      <c r="F22" s="18">
        <v>235.33333333333334</v>
      </c>
      <c r="G22" s="15">
        <f t="shared" si="0"/>
        <v>6.969696969696983</v>
      </c>
      <c r="H22" s="15" t="s">
        <v>16</v>
      </c>
    </row>
    <row r="23" spans="1:9" x14ac:dyDescent="0.2">
      <c r="A23" s="13" t="s">
        <v>27</v>
      </c>
      <c r="B23" s="17">
        <v>189.23333333333335</v>
      </c>
      <c r="C23" s="15">
        <v>183.19</v>
      </c>
      <c r="D23" s="15">
        <v>186.82499999999999</v>
      </c>
      <c r="E23" s="15">
        <v>186.22333333333333</v>
      </c>
      <c r="F23" s="18">
        <v>186.86500000000001</v>
      </c>
      <c r="G23" s="15">
        <f t="shared" si="0"/>
        <v>0.34456834983085116</v>
      </c>
      <c r="H23" s="15">
        <f t="shared" si="1"/>
        <v>-1.2515413070283614</v>
      </c>
    </row>
    <row r="24" spans="1:9" x14ac:dyDescent="0.2">
      <c r="A24" s="13" t="s">
        <v>28</v>
      </c>
      <c r="B24" s="17">
        <v>209.3</v>
      </c>
      <c r="C24" s="15">
        <v>188.25</v>
      </c>
      <c r="D24" s="15">
        <v>189.47</v>
      </c>
      <c r="E24" s="15">
        <v>191.66</v>
      </c>
      <c r="F24" s="18">
        <v>188.53</v>
      </c>
      <c r="G24" s="15">
        <f t="shared" si="0"/>
        <v>-1.6331002817489235</v>
      </c>
      <c r="H24" s="15">
        <f t="shared" si="1"/>
        <v>-9.9235547061634009</v>
      </c>
    </row>
    <row r="25" spans="1:9" x14ac:dyDescent="0.2">
      <c r="A25" s="13" t="s">
        <v>29</v>
      </c>
      <c r="B25" s="17">
        <v>176.84</v>
      </c>
      <c r="C25" s="15">
        <v>161.35</v>
      </c>
      <c r="D25" s="15">
        <v>161.35</v>
      </c>
      <c r="E25" s="15">
        <v>151.97</v>
      </c>
      <c r="F25" s="18">
        <v>156.27000000000001</v>
      </c>
      <c r="G25" s="15">
        <f>((F25*100)/E25)-100</f>
        <v>2.8295058235178061</v>
      </c>
      <c r="H25" s="15">
        <f t="shared" si="1"/>
        <v>-11.631983714091831</v>
      </c>
    </row>
    <row r="26" spans="1:9" x14ac:dyDescent="0.2">
      <c r="A26" s="13" t="s">
        <v>30</v>
      </c>
      <c r="B26" s="17">
        <v>200</v>
      </c>
      <c r="C26" s="15">
        <v>168</v>
      </c>
      <c r="D26" s="15">
        <v>160</v>
      </c>
      <c r="E26" s="15">
        <v>155</v>
      </c>
      <c r="F26" s="18">
        <v>155</v>
      </c>
      <c r="G26" s="15">
        <f t="shared" si="0"/>
        <v>0</v>
      </c>
      <c r="H26" s="15">
        <f t="shared" si="1"/>
        <v>-22.5</v>
      </c>
    </row>
    <row r="27" spans="1:9" x14ac:dyDescent="0.2">
      <c r="A27" s="13" t="s">
        <v>31</v>
      </c>
      <c r="B27" s="17">
        <v>206.61</v>
      </c>
      <c r="C27" s="15">
        <v>181.85</v>
      </c>
      <c r="D27" s="15">
        <v>180.28</v>
      </c>
      <c r="E27" s="15">
        <v>184.55</v>
      </c>
      <c r="F27" s="18">
        <v>188.18</v>
      </c>
      <c r="G27" s="15">
        <f t="shared" si="0"/>
        <v>1.9669466269303655</v>
      </c>
      <c r="H27" s="15">
        <f t="shared" si="1"/>
        <v>-8.9201877934272318</v>
      </c>
    </row>
    <row r="28" spans="1:9" x14ac:dyDescent="0.2">
      <c r="A28" s="13" t="s">
        <v>32</v>
      </c>
      <c r="B28" s="25">
        <v>218.22666666666666</v>
      </c>
      <c r="C28" s="15">
        <v>205.79</v>
      </c>
      <c r="D28" s="15">
        <v>201.76666666666665</v>
      </c>
      <c r="E28" s="15">
        <v>202.89333333333335</v>
      </c>
      <c r="F28" s="26">
        <v>209.85666666666665</v>
      </c>
      <c r="G28" s="15">
        <f t="shared" si="0"/>
        <v>3.4320168232897288</v>
      </c>
      <c r="H28" s="15">
        <f t="shared" si="1"/>
        <v>-3.8354615995601051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192</v>
      </c>
      <c r="C30" s="15">
        <v>186</v>
      </c>
      <c r="D30" s="15">
        <v>181</v>
      </c>
      <c r="E30" s="15">
        <v>186</v>
      </c>
      <c r="F30" s="16">
        <v>198</v>
      </c>
      <c r="G30" s="15">
        <f>((F30*100)/E30)-100</f>
        <v>6.4516129032258078</v>
      </c>
      <c r="H30" s="15">
        <f>((F30*100)/B30)-100</f>
        <v>3.125</v>
      </c>
    </row>
    <row r="31" spans="1:9" x14ac:dyDescent="0.2">
      <c r="A31" s="13" t="s">
        <v>12</v>
      </c>
      <c r="B31" s="17">
        <v>169.75200000000001</v>
      </c>
      <c r="C31" s="15">
        <v>166.17249999999999</v>
      </c>
      <c r="D31" s="15">
        <v>162.33750000000001</v>
      </c>
      <c r="E31" s="15">
        <v>162.33750000000001</v>
      </c>
      <c r="F31" s="18">
        <v>162.97499999999999</v>
      </c>
      <c r="G31" s="15">
        <f t="shared" ref="G31:G44" si="2">((F31*100)/E31)-100</f>
        <v>0.39270039270039092</v>
      </c>
      <c r="H31" s="15">
        <f t="shared" ref="H31:H44" si="3">((F31*100)/B31)-100</f>
        <v>-3.9922946415947962</v>
      </c>
    </row>
    <row r="32" spans="1:9" x14ac:dyDescent="0.2">
      <c r="A32" s="13" t="s">
        <v>14</v>
      </c>
      <c r="B32" s="17">
        <v>183.625</v>
      </c>
      <c r="C32" s="15">
        <v>178.07142857142858</v>
      </c>
      <c r="D32" s="15">
        <v>174.1</v>
      </c>
      <c r="E32" s="15">
        <v>175</v>
      </c>
      <c r="F32" s="18">
        <v>185.1</v>
      </c>
      <c r="G32" s="15">
        <f t="shared" si="2"/>
        <v>5.7714285714285722</v>
      </c>
      <c r="H32" s="15">
        <f t="shared" si="3"/>
        <v>0.80326752893124365</v>
      </c>
    </row>
    <row r="33" spans="1:9" x14ac:dyDescent="0.2">
      <c r="A33" s="13" t="s">
        <v>34</v>
      </c>
      <c r="B33" s="17">
        <v>187.79</v>
      </c>
      <c r="C33" s="15">
        <v>154.30000000000001</v>
      </c>
      <c r="D33" s="15">
        <v>152.04</v>
      </c>
      <c r="E33" s="15">
        <v>143.72999999999999</v>
      </c>
      <c r="F33" s="18">
        <v>156.19</v>
      </c>
      <c r="G33" s="15">
        <f t="shared" si="2"/>
        <v>8.6690322131774877</v>
      </c>
      <c r="H33" s="15">
        <f t="shared" si="3"/>
        <v>-16.827307098354538</v>
      </c>
    </row>
    <row r="34" spans="1:9" x14ac:dyDescent="0.2">
      <c r="A34" s="13" t="s">
        <v>15</v>
      </c>
      <c r="B34" s="17">
        <v>180</v>
      </c>
      <c r="C34" s="15">
        <v>182.5</v>
      </c>
      <c r="D34" s="15" t="s">
        <v>16</v>
      </c>
      <c r="E34" s="15" t="s">
        <v>16</v>
      </c>
      <c r="F34" s="18" t="s">
        <v>16</v>
      </c>
      <c r="G34" s="15" t="s">
        <v>16</v>
      </c>
      <c r="H34" s="15" t="s">
        <v>16</v>
      </c>
    </row>
    <row r="35" spans="1:9" x14ac:dyDescent="0.2">
      <c r="A35" s="13" t="s">
        <v>35</v>
      </c>
      <c r="B35" s="17" t="s">
        <v>16</v>
      </c>
      <c r="C35" s="15">
        <v>198.66666666666666</v>
      </c>
      <c r="D35" s="15">
        <v>197.66666666666666</v>
      </c>
      <c r="E35" s="15">
        <v>198.33333333333334</v>
      </c>
      <c r="F35" s="18">
        <v>198.33333333333334</v>
      </c>
      <c r="G35" s="15">
        <f t="shared" si="2"/>
        <v>0</v>
      </c>
      <c r="H35" s="15" t="s">
        <v>16</v>
      </c>
    </row>
    <row r="36" spans="1:9" x14ac:dyDescent="0.2">
      <c r="A36" s="13" t="s">
        <v>21</v>
      </c>
      <c r="B36" s="17">
        <v>177.5</v>
      </c>
      <c r="C36" s="15">
        <v>170</v>
      </c>
      <c r="D36" s="15">
        <v>167</v>
      </c>
      <c r="E36" s="15">
        <v>170</v>
      </c>
      <c r="F36" s="18">
        <v>160.57</v>
      </c>
      <c r="G36" s="15">
        <f t="shared" si="2"/>
        <v>-5.5470588235294116</v>
      </c>
      <c r="H36" s="15">
        <f t="shared" si="3"/>
        <v>-9.5380281690140833</v>
      </c>
    </row>
    <row r="37" spans="1:9" s="24" customFormat="1" x14ac:dyDescent="0.2">
      <c r="A37" s="19" t="s">
        <v>22</v>
      </c>
      <c r="B37" s="20">
        <v>185.18700000000001</v>
      </c>
      <c r="C37" s="21">
        <v>168.67</v>
      </c>
      <c r="D37" s="21">
        <v>178.77</v>
      </c>
      <c r="E37" s="21">
        <v>159.99100000000001</v>
      </c>
      <c r="F37" s="22">
        <v>166.69</v>
      </c>
      <c r="G37" s="21">
        <f t="shared" si="2"/>
        <v>4.1871105249670251</v>
      </c>
      <c r="H37" s="21">
        <f t="shared" si="3"/>
        <v>-9.9882821148352861</v>
      </c>
      <c r="I37" s="23"/>
    </row>
    <row r="38" spans="1:9" x14ac:dyDescent="0.2">
      <c r="A38" s="13" t="s">
        <v>23</v>
      </c>
      <c r="B38" s="17" t="s">
        <v>16</v>
      </c>
      <c r="C38" s="15">
        <v>157.75</v>
      </c>
      <c r="D38" s="15">
        <v>156.58499999999998</v>
      </c>
      <c r="E38" s="15">
        <v>150.85</v>
      </c>
      <c r="F38" s="18">
        <v>152.31</v>
      </c>
      <c r="G38" s="15">
        <f t="shared" si="2"/>
        <v>0.96784885647994656</v>
      </c>
      <c r="H38" s="15" t="s">
        <v>16</v>
      </c>
    </row>
    <row r="39" spans="1:9" x14ac:dyDescent="0.2">
      <c r="A39" s="13" t="s">
        <v>36</v>
      </c>
      <c r="B39" s="17">
        <v>198</v>
      </c>
      <c r="C39" s="15">
        <v>187</v>
      </c>
      <c r="D39" s="15">
        <v>187</v>
      </c>
      <c r="E39" s="15">
        <v>186</v>
      </c>
      <c r="F39" s="18">
        <v>206</v>
      </c>
      <c r="G39" s="15">
        <f t="shared" si="2"/>
        <v>10.752688172043008</v>
      </c>
      <c r="H39" s="15">
        <f t="shared" si="3"/>
        <v>4.0404040404040416</v>
      </c>
    </row>
    <row r="40" spans="1:9" x14ac:dyDescent="0.2">
      <c r="A40" s="13" t="s">
        <v>24</v>
      </c>
      <c r="B40" s="17" t="s">
        <v>16</v>
      </c>
      <c r="C40" s="15">
        <v>163.5</v>
      </c>
      <c r="D40" s="15" t="s">
        <v>16</v>
      </c>
      <c r="E40" s="15" t="s">
        <v>16</v>
      </c>
      <c r="F40" s="18" t="s">
        <v>16</v>
      </c>
      <c r="G40" s="15" t="s">
        <v>16</v>
      </c>
      <c r="H40" s="15" t="s">
        <v>16</v>
      </c>
    </row>
    <row r="41" spans="1:9" x14ac:dyDescent="0.2">
      <c r="A41" s="13" t="s">
        <v>25</v>
      </c>
      <c r="B41" s="17">
        <v>188.95333333333335</v>
      </c>
      <c r="C41" s="15">
        <v>171.21666666666667</v>
      </c>
      <c r="D41" s="15">
        <v>168.1</v>
      </c>
      <c r="E41" s="15">
        <v>167.39000000000001</v>
      </c>
      <c r="F41" s="18" t="s">
        <v>16</v>
      </c>
      <c r="G41" s="15" t="s">
        <v>16</v>
      </c>
      <c r="H41" s="15" t="s">
        <v>16</v>
      </c>
    </row>
    <row r="42" spans="1:9" x14ac:dyDescent="0.2">
      <c r="A42" s="13" t="s">
        <v>26</v>
      </c>
      <c r="B42" s="17">
        <v>215.5</v>
      </c>
      <c r="C42" s="15">
        <v>212.33333333333334</v>
      </c>
      <c r="D42" s="15">
        <v>207</v>
      </c>
      <c r="E42" s="15">
        <v>215</v>
      </c>
      <c r="F42" s="18">
        <v>218</v>
      </c>
      <c r="G42" s="15">
        <f t="shared" si="2"/>
        <v>1.3953488372092977</v>
      </c>
      <c r="H42" s="15">
        <f t="shared" si="3"/>
        <v>1.16009280742459</v>
      </c>
    </row>
    <row r="43" spans="1:9" x14ac:dyDescent="0.2">
      <c r="A43" s="13" t="s">
        <v>27</v>
      </c>
      <c r="B43" s="17">
        <v>158.215</v>
      </c>
      <c r="C43" s="15">
        <v>168.56</v>
      </c>
      <c r="D43" s="15">
        <v>166.435</v>
      </c>
      <c r="E43" s="15">
        <v>162.26</v>
      </c>
      <c r="F43" s="18">
        <v>161.33000000000001</v>
      </c>
      <c r="G43" s="15">
        <f t="shared" si="2"/>
        <v>-0.57315419696780623</v>
      </c>
      <c r="H43" s="15">
        <f t="shared" si="3"/>
        <v>1.968839869797435</v>
      </c>
    </row>
    <row r="44" spans="1:9" x14ac:dyDescent="0.2">
      <c r="A44" s="29" t="s">
        <v>32</v>
      </c>
      <c r="B44" s="25">
        <v>197.8425</v>
      </c>
      <c r="C44" s="15">
        <v>178.87714285714287</v>
      </c>
      <c r="D44" s="15">
        <v>174.55</v>
      </c>
      <c r="E44" s="15">
        <v>179.10333333333332</v>
      </c>
      <c r="F44" s="26">
        <v>182.07400000000001</v>
      </c>
      <c r="G44" s="15">
        <f t="shared" si="2"/>
        <v>1.6586328190430208</v>
      </c>
      <c r="H44" s="15">
        <f t="shared" si="3"/>
        <v>-7.9702288436508724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v>182</v>
      </c>
      <c r="C46" s="15">
        <v>164</v>
      </c>
      <c r="D46" s="15">
        <v>160</v>
      </c>
      <c r="E46" s="15">
        <v>165</v>
      </c>
      <c r="F46" s="16">
        <v>180</v>
      </c>
      <c r="G46" s="15">
        <f>((F46*100)/E46)-100</f>
        <v>9.0909090909090935</v>
      </c>
      <c r="H46" s="15">
        <f>((F46*100)/B46)-100</f>
        <v>-1.098901098901095</v>
      </c>
    </row>
    <row r="47" spans="1:9" x14ac:dyDescent="0.2">
      <c r="A47" s="13" t="s">
        <v>12</v>
      </c>
      <c r="B47" s="17" t="s">
        <v>16</v>
      </c>
      <c r="C47" s="15">
        <v>155.94999999999999</v>
      </c>
      <c r="D47" s="15">
        <v>155.94999999999999</v>
      </c>
      <c r="E47" s="15">
        <v>155.94999999999999</v>
      </c>
      <c r="F47" s="18">
        <v>155.94999999999999</v>
      </c>
      <c r="G47" s="15">
        <f t="shared" ref="G47:G65" si="4">((F47*100)/E47)-100</f>
        <v>0</v>
      </c>
      <c r="H47" s="15" t="s">
        <v>16</v>
      </c>
    </row>
    <row r="48" spans="1:9" x14ac:dyDescent="0.2">
      <c r="A48" s="13" t="s">
        <v>14</v>
      </c>
      <c r="B48" s="17">
        <v>175.64285714285714</v>
      </c>
      <c r="C48" s="15">
        <v>160.83333333333334</v>
      </c>
      <c r="D48" s="15">
        <v>155.9</v>
      </c>
      <c r="E48" s="15">
        <v>154.5</v>
      </c>
      <c r="F48" s="18">
        <v>155.625</v>
      </c>
      <c r="G48" s="15">
        <f t="shared" si="4"/>
        <v>0.72815533980582359</v>
      </c>
      <c r="H48" s="15">
        <f t="shared" ref="H48:H65" si="5">((F48*100)/B48)-100</f>
        <v>-11.396909312728752</v>
      </c>
    </row>
    <row r="49" spans="1:9" x14ac:dyDescent="0.2">
      <c r="A49" s="13" t="s">
        <v>34</v>
      </c>
      <c r="B49" s="17">
        <v>178.51</v>
      </c>
      <c r="C49" s="15">
        <v>142.56</v>
      </c>
      <c r="D49" s="15">
        <v>142.97999999999999</v>
      </c>
      <c r="E49" s="15">
        <v>143.19999999999999</v>
      </c>
      <c r="F49" s="18">
        <v>142.38999999999999</v>
      </c>
      <c r="G49" s="15">
        <f t="shared" si="4"/>
        <v>-0.56564245810056946</v>
      </c>
      <c r="H49" s="15">
        <f t="shared" si="5"/>
        <v>-20.234160551229635</v>
      </c>
    </row>
    <row r="50" spans="1:9" x14ac:dyDescent="0.2">
      <c r="A50" s="13" t="s">
        <v>15</v>
      </c>
      <c r="B50" s="17">
        <v>172.5</v>
      </c>
      <c r="C50" s="15">
        <v>170</v>
      </c>
      <c r="D50" s="15" t="s">
        <v>16</v>
      </c>
      <c r="E50" s="15" t="s">
        <v>16</v>
      </c>
      <c r="F50" s="18" t="s">
        <v>16</v>
      </c>
      <c r="G50" s="15" t="s">
        <v>16</v>
      </c>
      <c r="H50" s="15" t="s">
        <v>16</v>
      </c>
    </row>
    <row r="51" spans="1:9" x14ac:dyDescent="0.2">
      <c r="A51" s="13" t="s">
        <v>17</v>
      </c>
      <c r="B51" s="17">
        <v>179.16</v>
      </c>
      <c r="C51" s="15">
        <v>176.81</v>
      </c>
      <c r="D51" s="15">
        <v>175.85</v>
      </c>
      <c r="E51" s="15">
        <v>177.04000000000002</v>
      </c>
      <c r="F51" s="18">
        <v>179.6</v>
      </c>
      <c r="G51" s="15">
        <f t="shared" si="4"/>
        <v>1.4460009037505586</v>
      </c>
      <c r="H51" s="15">
        <f t="shared" si="5"/>
        <v>0.24559053360125915</v>
      </c>
    </row>
    <row r="52" spans="1:9" x14ac:dyDescent="0.2">
      <c r="A52" s="13" t="s">
        <v>18</v>
      </c>
      <c r="B52" s="17">
        <v>177.94</v>
      </c>
      <c r="C52" s="15">
        <v>160.69</v>
      </c>
      <c r="D52" s="15">
        <v>157.23000000000002</v>
      </c>
      <c r="E52" s="15">
        <v>155.94</v>
      </c>
      <c r="F52" s="18">
        <v>172.94</v>
      </c>
      <c r="G52" s="15">
        <f t="shared" si="4"/>
        <v>10.901628831601897</v>
      </c>
      <c r="H52" s="15">
        <f t="shared" si="5"/>
        <v>-2.8099359334607215</v>
      </c>
    </row>
    <row r="53" spans="1:9" x14ac:dyDescent="0.2">
      <c r="A53" s="13" t="s">
        <v>35</v>
      </c>
      <c r="B53" s="17" t="s">
        <v>16</v>
      </c>
      <c r="C53" s="15">
        <v>175.33333333333334</v>
      </c>
      <c r="D53" s="15">
        <v>175.66666666666666</v>
      </c>
      <c r="E53" s="15">
        <v>172</v>
      </c>
      <c r="F53" s="18">
        <v>176</v>
      </c>
      <c r="G53" s="15">
        <f t="shared" si="4"/>
        <v>2.3255813953488342</v>
      </c>
      <c r="H53" s="15" t="s">
        <v>16</v>
      </c>
    </row>
    <row r="54" spans="1:9" x14ac:dyDescent="0.2">
      <c r="A54" s="13" t="s">
        <v>20</v>
      </c>
      <c r="B54" s="17">
        <v>194.5</v>
      </c>
      <c r="C54" s="15">
        <v>165.5</v>
      </c>
      <c r="D54" s="15">
        <v>164.75</v>
      </c>
      <c r="E54" s="15">
        <v>159.5</v>
      </c>
      <c r="F54" s="18">
        <v>167</v>
      </c>
      <c r="G54" s="15">
        <f t="shared" si="4"/>
        <v>4.7021943573667642</v>
      </c>
      <c r="H54" s="15">
        <f t="shared" si="5"/>
        <v>-14.138817480719794</v>
      </c>
    </row>
    <row r="55" spans="1:9" x14ac:dyDescent="0.2">
      <c r="A55" s="13" t="s">
        <v>38</v>
      </c>
      <c r="B55" s="17" t="s">
        <v>16</v>
      </c>
      <c r="C55" s="15" t="s">
        <v>16</v>
      </c>
      <c r="D55" s="15" t="s">
        <v>16</v>
      </c>
      <c r="E55" s="15" t="s">
        <v>16</v>
      </c>
      <c r="F55" s="18">
        <v>206</v>
      </c>
      <c r="G55" s="15" t="s">
        <v>16</v>
      </c>
      <c r="H55" s="15" t="s">
        <v>16</v>
      </c>
    </row>
    <row r="56" spans="1:9" x14ac:dyDescent="0.2">
      <c r="A56" s="13" t="s">
        <v>21</v>
      </c>
      <c r="B56" s="17" t="s">
        <v>16</v>
      </c>
      <c r="C56" s="15">
        <v>138.75</v>
      </c>
      <c r="D56" s="15">
        <v>124.75</v>
      </c>
      <c r="E56" s="15">
        <v>133.91</v>
      </c>
      <c r="F56" s="18">
        <v>141.12</v>
      </c>
      <c r="G56" s="15">
        <f t="shared" si="4"/>
        <v>5.3842132775744886</v>
      </c>
      <c r="H56" s="15" t="s">
        <v>16</v>
      </c>
    </row>
    <row r="57" spans="1:9" s="24" customFormat="1" x14ac:dyDescent="0.2">
      <c r="A57" s="19" t="s">
        <v>22</v>
      </c>
      <c r="B57" s="20">
        <v>187.393</v>
      </c>
      <c r="C57" s="21">
        <v>145.84</v>
      </c>
      <c r="D57" s="21">
        <v>140.01</v>
      </c>
      <c r="E57" s="21">
        <v>137.07400000000001</v>
      </c>
      <c r="F57" s="22">
        <v>135.24</v>
      </c>
      <c r="G57" s="21">
        <f t="shared" si="4"/>
        <v>-1.3379634358084047</v>
      </c>
      <c r="H57" s="21">
        <f t="shared" si="5"/>
        <v>-27.830815452017958</v>
      </c>
      <c r="I57" s="23"/>
    </row>
    <row r="58" spans="1:9" x14ac:dyDescent="0.2">
      <c r="A58" s="13" t="s">
        <v>23</v>
      </c>
      <c r="B58" s="17" t="s">
        <v>16</v>
      </c>
      <c r="C58" s="15">
        <v>132</v>
      </c>
      <c r="D58" s="15" t="s">
        <v>16</v>
      </c>
      <c r="E58" s="15" t="s">
        <v>16</v>
      </c>
      <c r="F58" s="18" t="s">
        <v>16</v>
      </c>
      <c r="G58" s="15" t="s">
        <v>16</v>
      </c>
      <c r="H58" s="15" t="s">
        <v>16</v>
      </c>
    </row>
    <row r="59" spans="1:9" x14ac:dyDescent="0.2">
      <c r="A59" s="13" t="s">
        <v>36</v>
      </c>
      <c r="B59" s="17">
        <v>185</v>
      </c>
      <c r="C59" s="15">
        <v>168</v>
      </c>
      <c r="D59" s="15">
        <v>168</v>
      </c>
      <c r="E59" s="15">
        <v>167</v>
      </c>
      <c r="F59" s="18">
        <v>172.5</v>
      </c>
      <c r="G59" s="15">
        <f t="shared" si="4"/>
        <v>3.293413173652695</v>
      </c>
      <c r="H59" s="15">
        <f t="shared" si="5"/>
        <v>-6.7567567567567579</v>
      </c>
    </row>
    <row r="60" spans="1:9" x14ac:dyDescent="0.2">
      <c r="A60" s="13" t="s">
        <v>24</v>
      </c>
      <c r="B60" s="17" t="s">
        <v>16</v>
      </c>
      <c r="C60" s="15">
        <v>150.5</v>
      </c>
      <c r="D60" s="15" t="s">
        <v>16</v>
      </c>
      <c r="E60" s="15">
        <v>141</v>
      </c>
      <c r="F60" s="18">
        <v>140</v>
      </c>
      <c r="G60" s="15">
        <f t="shared" si="4"/>
        <v>-0.7092198581560325</v>
      </c>
      <c r="H60" s="15" t="s">
        <v>16</v>
      </c>
    </row>
    <row r="61" spans="1:9" x14ac:dyDescent="0.2">
      <c r="A61" s="13" t="s">
        <v>25</v>
      </c>
      <c r="B61" s="17">
        <v>197.28</v>
      </c>
      <c r="C61" s="15">
        <v>157.31</v>
      </c>
      <c r="D61" s="15">
        <v>156.29</v>
      </c>
      <c r="E61" s="15">
        <v>150.88</v>
      </c>
      <c r="F61" s="18" t="s">
        <v>16</v>
      </c>
      <c r="G61" s="15" t="s">
        <v>16</v>
      </c>
      <c r="H61" s="15" t="s">
        <v>16</v>
      </c>
    </row>
    <row r="62" spans="1:9" x14ac:dyDescent="0.2">
      <c r="A62" s="13" t="s">
        <v>26</v>
      </c>
      <c r="B62" s="17">
        <v>202</v>
      </c>
      <c r="C62" s="15">
        <v>195.66666666666666</v>
      </c>
      <c r="D62" s="15">
        <v>193</v>
      </c>
      <c r="E62" s="15">
        <v>195</v>
      </c>
      <c r="F62" s="18" t="s">
        <v>16</v>
      </c>
      <c r="G62" s="15" t="s">
        <v>16</v>
      </c>
      <c r="H62" s="15" t="s">
        <v>16</v>
      </c>
    </row>
    <row r="63" spans="1:9" x14ac:dyDescent="0.2">
      <c r="A63" s="13" t="s">
        <v>27</v>
      </c>
      <c r="B63" s="17">
        <v>136.60499999999999</v>
      </c>
      <c r="C63" s="15">
        <v>178.44</v>
      </c>
      <c r="D63" s="15">
        <v>154.81</v>
      </c>
      <c r="E63" s="15">
        <v>160.09</v>
      </c>
      <c r="F63" s="18">
        <v>161.42999999999998</v>
      </c>
      <c r="G63" s="15">
        <f t="shared" si="4"/>
        <v>0.83702917109124542</v>
      </c>
      <c r="H63" s="15">
        <f t="shared" si="5"/>
        <v>18.172834083671901</v>
      </c>
    </row>
    <row r="64" spans="1:9" x14ac:dyDescent="0.2">
      <c r="A64" s="13" t="s">
        <v>30</v>
      </c>
      <c r="B64" s="17">
        <v>159</v>
      </c>
      <c r="C64" s="15">
        <v>137</v>
      </c>
      <c r="D64" s="15">
        <v>133</v>
      </c>
      <c r="E64" s="15">
        <v>129.5</v>
      </c>
      <c r="F64" s="18">
        <v>129.5</v>
      </c>
      <c r="G64" s="15">
        <f t="shared" si="4"/>
        <v>0</v>
      </c>
      <c r="H64" s="15">
        <f t="shared" si="5"/>
        <v>-18.55345911949685</v>
      </c>
    </row>
    <row r="65" spans="1:10" x14ac:dyDescent="0.2">
      <c r="A65" s="13" t="s">
        <v>32</v>
      </c>
      <c r="B65" s="25">
        <v>159.34666666666666</v>
      </c>
      <c r="C65" s="15">
        <v>149.92333333333332</v>
      </c>
      <c r="D65" s="15">
        <v>146.08666666666667</v>
      </c>
      <c r="E65" s="15">
        <v>148.702</v>
      </c>
      <c r="F65" s="26">
        <v>149.44333333333333</v>
      </c>
      <c r="G65" s="15">
        <f t="shared" si="4"/>
        <v>0.49853622233280248</v>
      </c>
      <c r="H65" s="15">
        <f t="shared" si="5"/>
        <v>-6.2149610911220918</v>
      </c>
    </row>
    <row r="66" spans="1:10" x14ac:dyDescent="0.2">
      <c r="A66" s="27" t="s">
        <v>39</v>
      </c>
      <c r="B66" s="27"/>
      <c r="C66" s="27"/>
      <c r="D66" s="27"/>
      <c r="E66" s="27"/>
      <c r="F66" s="27"/>
      <c r="G66" s="27"/>
      <c r="H66" s="27"/>
    </row>
    <row r="67" spans="1:10" x14ac:dyDescent="0.2">
      <c r="A67" s="13" t="s">
        <v>13</v>
      </c>
      <c r="B67" s="14" t="s">
        <v>16</v>
      </c>
      <c r="C67" s="15">
        <v>155.86000000000001</v>
      </c>
      <c r="D67" s="15">
        <v>157.9</v>
      </c>
      <c r="E67" s="15">
        <v>152.78</v>
      </c>
      <c r="F67" s="16">
        <v>133.53</v>
      </c>
      <c r="G67" s="15">
        <f>((F67*100)/E67)-100</f>
        <v>-12.599816729938468</v>
      </c>
      <c r="H67" s="15" t="s">
        <v>16</v>
      </c>
    </row>
    <row r="68" spans="1:10" x14ac:dyDescent="0.2">
      <c r="A68" s="13" t="s">
        <v>14</v>
      </c>
      <c r="B68" s="17">
        <v>194.25</v>
      </c>
      <c r="C68" s="15">
        <v>161.875</v>
      </c>
      <c r="D68" s="15">
        <v>160.85</v>
      </c>
      <c r="E68" s="15">
        <v>162.58333333333334</v>
      </c>
      <c r="F68" s="18">
        <v>164.05</v>
      </c>
      <c r="G68" s="15">
        <f t="shared" ref="G68:G72" si="6">((F68*100)/E68)-100</f>
        <v>0.90210148641722299</v>
      </c>
      <c r="H68" s="15">
        <f t="shared" ref="H68:H72" si="7">((F68*100)/B68)-100</f>
        <v>-15.546975546975546</v>
      </c>
    </row>
    <row r="69" spans="1:10" x14ac:dyDescent="0.2">
      <c r="A69" s="13" t="s">
        <v>34</v>
      </c>
      <c r="B69" s="17" t="s">
        <v>16</v>
      </c>
      <c r="C69" s="15" t="s">
        <v>16</v>
      </c>
      <c r="D69" s="15" t="s">
        <v>16</v>
      </c>
      <c r="E69" s="15">
        <v>133.88</v>
      </c>
      <c r="F69" s="18">
        <v>128.78</v>
      </c>
      <c r="G69" s="15">
        <f t="shared" si="6"/>
        <v>-3.8093815357036078</v>
      </c>
      <c r="H69" s="15" t="s">
        <v>16</v>
      </c>
    </row>
    <row r="70" spans="1:10" x14ac:dyDescent="0.2">
      <c r="A70" s="13" t="s">
        <v>21</v>
      </c>
      <c r="B70" s="17" t="s">
        <v>16</v>
      </c>
      <c r="C70" s="15">
        <v>126.5</v>
      </c>
      <c r="D70" s="15">
        <v>100</v>
      </c>
      <c r="E70" s="15">
        <v>142.37</v>
      </c>
      <c r="F70" s="18">
        <v>140.5</v>
      </c>
      <c r="G70" s="15">
        <f t="shared" si="6"/>
        <v>-1.3134789632647426</v>
      </c>
      <c r="H70" s="15" t="s">
        <v>16</v>
      </c>
    </row>
    <row r="71" spans="1:10" s="24" customFormat="1" x14ac:dyDescent="0.2">
      <c r="A71" s="19" t="s">
        <v>22</v>
      </c>
      <c r="B71" s="20" t="s">
        <v>16</v>
      </c>
      <c r="C71" s="21">
        <v>130.32900000000001</v>
      </c>
      <c r="D71" s="21" t="s">
        <v>16</v>
      </c>
      <c r="E71" s="21" t="s">
        <v>16</v>
      </c>
      <c r="F71" s="22" t="s">
        <v>16</v>
      </c>
      <c r="G71" s="21" t="s">
        <v>16</v>
      </c>
      <c r="H71" s="21" t="s">
        <v>16</v>
      </c>
      <c r="I71" s="23"/>
    </row>
    <row r="72" spans="1:10" x14ac:dyDescent="0.2">
      <c r="A72" s="13" t="s">
        <v>24</v>
      </c>
      <c r="B72" s="17">
        <v>178</v>
      </c>
      <c r="C72" s="15" t="s">
        <v>16</v>
      </c>
      <c r="D72" s="15">
        <v>153</v>
      </c>
      <c r="E72" s="15">
        <v>154.5</v>
      </c>
      <c r="F72" s="18">
        <v>154</v>
      </c>
      <c r="G72" s="15">
        <f t="shared" si="6"/>
        <v>-0.32362459546925493</v>
      </c>
      <c r="H72" s="15">
        <f t="shared" si="7"/>
        <v>-13.483146067415731</v>
      </c>
    </row>
    <row r="73" spans="1:10" x14ac:dyDescent="0.2">
      <c r="A73" s="13" t="s">
        <v>25</v>
      </c>
      <c r="B73" s="17">
        <v>165.54</v>
      </c>
      <c r="C73" s="15">
        <v>127.27</v>
      </c>
      <c r="D73" s="15">
        <v>133.25</v>
      </c>
      <c r="E73" s="15">
        <v>125.98</v>
      </c>
      <c r="F73" s="18" t="s">
        <v>16</v>
      </c>
      <c r="G73" s="15" t="s">
        <v>16</v>
      </c>
      <c r="H73" s="15" t="s">
        <v>16</v>
      </c>
    </row>
    <row r="74" spans="1:10" x14ac:dyDescent="0.2">
      <c r="A74" s="30" t="s">
        <v>40</v>
      </c>
      <c r="B74" s="30"/>
      <c r="C74" s="30"/>
      <c r="D74" s="30"/>
      <c r="E74" s="30"/>
      <c r="F74" s="30"/>
      <c r="G74" s="30"/>
      <c r="H74" s="30"/>
    </row>
    <row r="75" spans="1:10" x14ac:dyDescent="0.2">
      <c r="A75" s="31" t="s">
        <v>14</v>
      </c>
      <c r="B75" s="32">
        <v>343.16</v>
      </c>
      <c r="C75" s="33">
        <v>368.54</v>
      </c>
      <c r="D75" s="33">
        <v>358.02</v>
      </c>
      <c r="E75" s="34">
        <v>335.89</v>
      </c>
      <c r="F75" s="35">
        <v>338.46</v>
      </c>
      <c r="G75" s="36">
        <f>((F75*100)/E75)-100</f>
        <v>0.76513144184107773</v>
      </c>
      <c r="H75" s="36">
        <f>((F75*100)/B75)-100</f>
        <v>-1.3696234992423371</v>
      </c>
    </row>
    <row r="76" spans="1:10" x14ac:dyDescent="0.2">
      <c r="A76" s="37" t="s">
        <v>34</v>
      </c>
      <c r="B76" s="38" t="s">
        <v>16</v>
      </c>
      <c r="C76" s="15">
        <v>368.85</v>
      </c>
      <c r="D76" s="15">
        <v>371.06</v>
      </c>
      <c r="E76" s="15">
        <v>378.15</v>
      </c>
      <c r="F76" s="18">
        <v>312.94</v>
      </c>
      <c r="G76" s="36">
        <f>((F76*100)/E76)-100</f>
        <v>-17.244479703821227</v>
      </c>
      <c r="H76" s="36" t="s">
        <v>16</v>
      </c>
    </row>
    <row r="77" spans="1:10" x14ac:dyDescent="0.2">
      <c r="A77" s="37" t="s">
        <v>41</v>
      </c>
      <c r="B77" s="38">
        <v>352.31</v>
      </c>
      <c r="C77" s="36">
        <v>376.95</v>
      </c>
      <c r="D77" s="39">
        <v>376.95</v>
      </c>
      <c r="E77" s="15">
        <v>378.43</v>
      </c>
      <c r="F77" s="18">
        <v>378.5</v>
      </c>
      <c r="G77" s="40">
        <f>((F77*100)/E77)-100</f>
        <v>1.8497476415717529E-2</v>
      </c>
      <c r="H77" s="36">
        <f>((F77*100)/B77)-100</f>
        <v>7.4337941017853524</v>
      </c>
    </row>
    <row r="78" spans="1:10" x14ac:dyDescent="0.2">
      <c r="A78" s="41" t="s">
        <v>22</v>
      </c>
      <c r="B78" s="42">
        <v>378.86900000000003</v>
      </c>
      <c r="C78" s="43" t="s">
        <v>16</v>
      </c>
      <c r="D78" s="43" t="s">
        <v>16</v>
      </c>
      <c r="E78" s="43">
        <v>358.00099999999998</v>
      </c>
      <c r="F78" s="44">
        <v>377.012</v>
      </c>
      <c r="G78" s="43">
        <f>((F78*100)/E78)-100</f>
        <v>5.3103203622336252</v>
      </c>
      <c r="H78" s="43">
        <f>((F78*100)/B78)-100</f>
        <v>-0.49014303096849687</v>
      </c>
      <c r="I78" s="45"/>
      <c r="J78" s="23"/>
    </row>
    <row r="79" spans="1:10" x14ac:dyDescent="0.2">
      <c r="A79" s="37" t="s">
        <v>25</v>
      </c>
      <c r="B79" s="38">
        <v>377.13</v>
      </c>
      <c r="C79" s="15">
        <v>394.93</v>
      </c>
      <c r="D79" s="15">
        <v>391.02</v>
      </c>
      <c r="E79" s="15">
        <v>375.96</v>
      </c>
      <c r="F79" s="46">
        <v>370.19</v>
      </c>
      <c r="G79" s="36">
        <f>((F79*100)/E79)-100</f>
        <v>-1.5347377380572311</v>
      </c>
      <c r="H79" s="36">
        <f>((F79*100)/B79)-100</f>
        <v>-1.8402142497282057</v>
      </c>
    </row>
    <row r="80" spans="1:10" ht="2.1" customHeight="1" x14ac:dyDescent="0.2">
      <c r="A80" s="47"/>
      <c r="B80" s="47"/>
      <c r="C80" s="47"/>
      <c r="D80" s="47"/>
      <c r="E80" s="47"/>
      <c r="F80" s="47">
        <v>3</v>
      </c>
      <c r="G80" s="47"/>
      <c r="H80" s="47"/>
    </row>
    <row r="81" spans="1:8" ht="12.75" customHeight="1" x14ac:dyDescent="0.2">
      <c r="A81" s="48" t="s">
        <v>42</v>
      </c>
      <c r="B81" s="48"/>
      <c r="C81" s="48"/>
      <c r="D81" s="48"/>
      <c r="E81" s="48"/>
      <c r="F81" s="48"/>
      <c r="G81" s="48"/>
      <c r="H81" s="48"/>
    </row>
    <row r="82" spans="1:8" x14ac:dyDescent="0.2">
      <c r="A82" s="49" t="s">
        <v>43</v>
      </c>
      <c r="B82" s="50"/>
      <c r="C82" s="50"/>
      <c r="D82" s="51"/>
      <c r="E82" s="51"/>
      <c r="F82" s="51"/>
      <c r="G82" s="51"/>
      <c r="H82" s="49"/>
    </row>
    <row r="83" spans="1:8" x14ac:dyDescent="0.2">
      <c r="A83" s="49" t="s">
        <v>44</v>
      </c>
      <c r="B83" s="52"/>
      <c r="C83" s="52"/>
      <c r="D83" s="53"/>
      <c r="E83" s="53"/>
      <c r="F83" s="53"/>
      <c r="G83" s="53"/>
      <c r="H83" s="49"/>
    </row>
    <row r="84" spans="1:8" x14ac:dyDescent="0.2">
      <c r="A84" s="49" t="s">
        <v>45</v>
      </c>
      <c r="B84" s="54"/>
      <c r="C84" s="54"/>
      <c r="D84" s="54"/>
      <c r="E84" s="54"/>
      <c r="F84" s="54"/>
      <c r="G84" s="54"/>
      <c r="H84" s="54"/>
    </row>
    <row r="85" spans="1:8" x14ac:dyDescent="0.2">
      <c r="A85" s="54"/>
      <c r="B85" s="54"/>
      <c r="C85" s="55"/>
      <c r="D85" s="55"/>
      <c r="E85" s="55"/>
      <c r="F85" s="56"/>
      <c r="G85" s="54"/>
      <c r="H85" s="54"/>
    </row>
    <row r="86" spans="1:8" x14ac:dyDescent="0.2">
      <c r="A86" s="54"/>
      <c r="B86" s="54"/>
      <c r="C86" s="55"/>
      <c r="D86" s="56"/>
      <c r="E86" s="54" t="s">
        <v>46</v>
      </c>
      <c r="F86" s="54"/>
      <c r="G86" s="54"/>
      <c r="H86" s="54"/>
    </row>
    <row r="91" spans="1:8" x14ac:dyDescent="0.2">
      <c r="D91" s="23"/>
    </row>
    <row r="92" spans="1:8" x14ac:dyDescent="0.2">
      <c r="E92" s="23"/>
    </row>
  </sheetData>
  <mergeCells count="10">
    <mergeCell ref="A45:H45"/>
    <mergeCell ref="A66:H66"/>
    <mergeCell ref="A74:H74"/>
    <mergeCell ref="A81:H8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10_13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2020-04-07T11:59:46Z</dcterms:created>
  <dcterms:modified xsi:type="dcterms:W3CDTF">2020-04-07T12:00:16Z</dcterms:modified>
</cp:coreProperties>
</file>