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alandis\"/>
    </mc:Choice>
  </mc:AlternateContent>
  <xr:revisionPtr revIDLastSave="0" documentId="8_{0976B036-70C4-4F41-824C-C958B2E37890}" xr6:coauthVersionLast="45" xr6:coauthVersionMax="45" xr10:uidLastSave="{00000000-0000-0000-0000-000000000000}"/>
  <bookViews>
    <workbookView xWindow="-120" yWindow="-120" windowWidth="25440" windowHeight="15390" xr2:uid="{6EE92F67-962D-4B5A-9DB6-8DE97C1B091B}"/>
  </bookViews>
  <sheets>
    <sheet name="2020_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<sst xmlns="http://schemas.openxmlformats.org/spreadsheetml/2006/main" count="47" uniqueCount="32">
  <si>
    <t xml:space="preserve">Grūdų  ir rapsų supirkimo kainos  (iš augintojų ir kitų vidaus rinkos ūkio subjektų) Lietuvoje  2019 m. kovo–2020 m. kovo mėn., EUR/t (be PVM) 
</t>
  </si>
  <si>
    <t xml:space="preserve">             Data
Grūdai</t>
  </si>
  <si>
    <t>Pokytis, %</t>
  </si>
  <si>
    <t>kovas</t>
  </si>
  <si>
    <t>sausis</t>
  </si>
  <si>
    <t>vasaris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</si>
  <si>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</si>
  <si>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</si>
  <si>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</si>
  <si>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</si>
  <si>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</si>
  <si>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</si>
  <si>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</si>
  <si>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</si>
  <si>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</si>
  <si>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</si>
  <si>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</si>
  <si>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</si>
  <si>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</si>
  <si>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</si>
  <si>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</si>
  <si>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</si>
  <si>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</si>
  <si>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</si>
  <si>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</si>
  <si>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</si>
  <si>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</si>
  <si>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</si>
  <si>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</si>
  <si>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2020 m. kovo mėn. su vasario mėn.</t>
  </si>
  <si>
    <t>**** lyginant 2020 m.  kovo mėn. su 2019 m.  kovo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</si>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</sst>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2" fontId="7" fillId="0" borderId="16" xfId="1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18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2" fontId="6" fillId="0" borderId="14" xfId="1" applyNumberFormat="1" applyFont="1" applyBorder="1" applyAlignment="1">
      <alignment horizontal="center" vertical="center"/>
    </xf>
    <xf numFmtId="0" fontId="4" fillId="0" borderId="23" xfId="1" applyFont="1" applyBorder="1" applyAlignment="1">
      <alignment vertical="center"/>
    </xf>
    <xf numFmtId="2" fontId="7" fillId="0" borderId="24" xfId="1" applyNumberFormat="1" applyFont="1" applyBorder="1" applyAlignment="1">
      <alignment horizontal="center" vertical="center"/>
    </xf>
    <xf numFmtId="2" fontId="7" fillId="0" borderId="23" xfId="1" applyNumberFormat="1" applyFont="1" applyBorder="1" applyAlignment="1">
      <alignment horizontal="center" vertical="center"/>
    </xf>
    <xf numFmtId="2" fontId="8" fillId="0" borderId="25" xfId="1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2" fontId="6" fillId="0" borderId="26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164" fontId="3" fillId="0" borderId="0" xfId="2" applyNumberFormat="1" applyFont="1"/>
    <xf numFmtId="2" fontId="6" fillId="0" borderId="16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2" fontId="6" fillId="0" borderId="28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9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4">
    <cellStyle name="Įprastas" xfId="0" builtinId="0"/>
    <cellStyle name="Normal 3" xfId="3" xr:uid="{750C64CB-0887-470A-845F-0F5F074455D6}"/>
    <cellStyle name="Normal 5" xfId="2" xr:uid="{8067902D-F026-4A66-8482-64C6E53D418D}"/>
    <cellStyle name="Normal_Sheet1_1 2" xfId="1" xr:uid="{16F1E4D0-E836-4B36-9319-76BEB946C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4A621C6-B57A-4612-8A3D-DD5A0A07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A7CC108-10D9-4201-9A03-992BE896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D4D1A2A-E1DE-4472-B6E5-D799E29A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8776113-41CC-4BE6-A804-E3E73E58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79745AF-7563-4A97-85C6-85D1397C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2EC79DA-A2A0-482D-B242-BFD3686E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9212F7A-CA54-400D-9E78-84E7D8EE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35A06F6-FF3C-461A-844C-1C9F0DF1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7C6E81A-1E39-4767-9B56-493DB39A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89E41EA-7B05-4B5E-9B52-CE709999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98838E9-F2EC-49BA-A2CB-8C4ECC53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BE571F3-7B26-4C7C-B3D5-1A25C283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BE3FD63-E56C-4739-BDEE-69806679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C2CF481-4EA8-491B-A72F-1E5613FF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1918F57-2AD3-4197-8694-7027D4F9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5A3627F-C890-42A6-8E33-AB054525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77AECBA-3111-4D94-83A9-888FDAC9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301D1E1-88C0-4AB5-851D-9572C46B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8447A2C-CDA5-41EC-9DCA-D1CB0B36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54CFFDB-8350-430E-9D37-C04D771E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0544CF05-54E5-4443-968E-64467BDA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9D3237F-8892-4C86-8153-D34F653A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BBB0C1E-D6CA-45B0-B1AA-719D7CBB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863B8B4-5C9C-4A70-B8C3-6020B972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11751237-E0F9-4070-8623-BAF7CBA9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6BBB5948-46CE-4E37-B70E-AE3CD6F6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1C2E3AC8-58DA-4347-9E46-3D17EEFC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1CD2C8A-BDF1-4E9E-A03D-C2F639C3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662BB14-CD10-4ED0-B906-00C2ACE7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4B5B3E84-D579-4436-8CCA-FF87E1A0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87EF986-A41D-4557-82BA-3F6BAD63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F2509F13-29EE-494B-916E-A866536D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498DB89-2488-46E3-A554-C8CD93F8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A7FF347E-073B-41C9-80D8-6C1EF6CE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A19B5EB6-2AA1-48F9-B117-6D1C47EB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0CCBB4DB-DD29-480F-9FA5-9169DCD6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528609A-7CB0-460A-BAA8-27224F47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A6EA27CE-4C53-4655-80D3-89780C98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C31EB19-043B-42EB-A42B-14848702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CCDA901-AB92-40F9-81EA-E5C1A9CF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B3B8C22-DC29-4134-BE61-82ADDA3F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1F8C485-257D-4809-8932-EE21C897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97B0EC7-B5A9-4A0A-B648-53D668D1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195C3D0-789F-46E9-9D07-ADB80489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CE9E2EA-A45E-470E-AA7B-93A4EFB7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7EEBD28-F883-4087-9D95-65BDB13C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557FE80-560D-47C4-85B5-3A30DE36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2EAA90E-2D90-4871-ADFB-7E622D74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39513D5-85A3-43A8-B102-210173BD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2D83B6D-6C39-4548-B697-602B41F7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2C2128C-2E58-49A6-A1F4-641E91F5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7E6B36A-4391-48CF-9A23-74EEC87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A48428C-81A3-4E35-969E-15296E67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2707F62-AA9D-461D-9C3D-B699E247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8282C3D-F283-43CB-9C73-03CB2DF9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7E9D44C-A958-46C1-AC2F-4021EE98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0ADD534-9A7C-4DCC-AC93-F83B1B14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6581C561-52D1-4F3C-8E28-419770F9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1D622D48-59D5-48FF-9A6C-C2ECBE30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E3003281-2E26-4F21-B985-E3E4C7B8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3655A02B-5A36-48A5-8F13-65E74403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A012076C-1F78-46AC-B0C3-624A9731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C6E825CA-77FB-4F6B-A4BE-ED41EED0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AFA2E4C4-390D-4649-9323-2B51AA24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26B34A64-0AA0-48D6-97E0-C451EDF6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9C0BB977-72F2-4438-8BBD-19F3FECC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A037EEF-C2D6-422D-9AC4-33D75BE4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DE42D005-3FA4-4B32-8E24-13C75327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46C6691-667E-41B6-9764-71325CFA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DC04772-EC80-4535-A6D9-4DE316D4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FB566C5-CD20-4A71-8985-AC7366FB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DCC37606-6282-4952-B247-8E3977A2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15ACD63-B568-4B60-976B-8D51A29A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81F2D283-5689-41A3-BDCB-4C82E85E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3542141-ED56-4B03-AAE0-88ECA817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E13F2C9-7709-43F1-ABFA-E75517D4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C00612E-75B2-447F-8E47-04C4975A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885544D-B04D-4532-BBC7-1B2D22E4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0A894D3-0CAB-41F2-A7F2-3C6B58CE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9A0E5B1-9622-4BA0-BD48-9E0ED698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9676882-5CAB-44EF-9252-D022A841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D5EFB81-683E-4972-A4E6-9A1CACDC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E1FF16E-F4F5-4817-81CB-ED76BD4F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A395F6C-44A6-4919-BDFB-E0188529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A76DD1B-CBC9-4BEA-9633-9D6E3193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FF74AF4-E6BC-4679-B356-63A1F6DE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9DF1EFD-DD39-4369-98D9-20E6CEE7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9C27D41-EB8E-464D-BE98-212CE743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8A713C6-DFCD-4EDE-B2BB-1FBBBCD7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5BE713A-4E80-4A2C-AD94-E52652C6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735CDE5-7229-4C9B-A03F-A4DD8B72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F58E4CF-8E6E-443E-B19B-80DCBB93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E77AA0C-07DB-4E16-ADEA-B0FDE1F4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6F89D49-09D1-4BEB-B408-AC9C527C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DD7F310-683A-460B-AEA9-C2996AA3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EFC7069C-5C83-4D12-9B7C-AAAC50D5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9DCCD6D6-1E0C-4A6A-9A4F-6B3DFD5F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D13C91F0-A30B-46BE-8362-8D661679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358A8862-B456-49B0-9E1B-B5CB7D98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10F2663-3398-47F8-B175-1B98D6D9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0F8B36A1-7D41-4C05-BD87-9900AE91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D3B7815A-0281-4212-93F0-EDCED328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4E403A2D-38F6-4627-9331-B1E41A8E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197BF15A-4B64-44F4-8078-995A6852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8A5C5935-56FD-4649-AEAC-ABCD9020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3B538A4-B911-4085-983B-23EA13BF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89B3C578-871C-4B72-AE05-16A57608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09FC47F2-FBC2-4E4B-AEDD-0E6CAABC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C058E455-03EE-48DC-B7DA-A24C7CF3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5CFE256A-3F6C-4F55-8779-EBF1DCE7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363A1B26-1DAD-48B6-A3BE-51B0E076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F0EE5ED-4C64-4AC2-83EE-B595161F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F036CD6A-4383-4560-BF16-F3519A9A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9D8C2AB-2E2B-4F0F-93BE-7EA8859E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CE5B5BD-FC9B-4D78-B2FC-8107E1EF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9F1E11E-B5E3-4369-9FB1-93D60C01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6D43CFB-A154-415D-97D3-4316B763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1BC2A5AC-266E-4498-96C5-15D94020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C9993C8-AED9-4DC6-8CCC-144EC2D1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71B4DA45-A6C1-41C7-989E-8BBBDDDE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E8690FE-7F03-4850-B360-FC67F7E8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6F3AB28D-6A44-4C64-9977-6C1EAFFE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573D11D-7351-4D02-917B-B93D7B22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B93C943-CF43-479C-A693-67FA0270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CD47C650-180E-4CAB-9D92-D93A2750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4EE104F9-5A7A-4044-B5BC-753AA5E8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F0B238B-7184-48BF-B08D-8B1042A4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5D0D41D-0E0B-4ABC-A692-DE44134C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543B13A7-F35D-412E-87BD-A0C6305A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3B9836E6-BE4A-4466-86C1-EBA58B14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A63AA15-E478-445D-BA42-FF482D0F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E25A166-0D1C-425F-B500-160151DE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325CC2D-16D6-45D8-9FF3-C9B39B16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3EA1F4E-E808-43DA-9F8D-813AE15F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894CEE24-4319-4E62-8621-6097065F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63D5B60-A86B-4828-A508-888EFA7B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2BD54148-558C-4A0B-B770-B6C47D45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E7423C4-4038-483F-A7FE-C1D59F7B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AEC7739D-1836-4B26-940C-47DE7487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589B880-164B-4512-93EF-803BF2A5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F0D57D75-E4D9-47C8-A8A5-B5A4A832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2EB824DF-9051-480C-8370-8D7E32EA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306BE45F-E5D6-4987-8891-10E3C5CB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DA7D7D0-70BE-4EDB-89E7-9F646D16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615C6C46-968D-4385-BC40-FBB6554D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79CC574-7108-42BB-BDEF-14D2EC5B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A43B7D5D-8488-4FE7-BEC0-730959F8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27CDBF0-F46A-4B35-9F4F-7DAFE248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89CAA498-C814-417D-B52A-E346CA9E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A490F30-0FD0-41E1-836A-3D3D1071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A4788B5-8EE2-473F-AD80-097810CC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9FF153F-F722-44BB-907C-053C6E85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A8E70B7-1D52-47D4-B02C-529502D3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475CED1-C321-4B63-A814-16180B55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6CB4753-A5AE-4D2C-80B6-70A02632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21E276B-00DD-43FA-8144-B37BE639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B10FE98-3FAA-4F7E-BFF7-8DA3111D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1841165-877C-4A0A-A104-D7ABDAE4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9CB2027-55DF-4DCC-97ED-4A0A7B9E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8B5411BC-76F3-4073-9977-95CF5190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9446785-41A7-4619-AB9D-1C65917E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1302CF8-8FE3-4245-99AA-AEE99B97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60FA095-6C9A-457D-AE5F-47DABB4C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84583BB-332C-4A28-9B69-8082C7DA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DC96B5A-CF26-4E83-A3CC-0E13AF23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FD5BD31-B4C2-48F5-A78B-FD73F561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65D3B79-264C-4E75-8F3D-35F88A92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270EF3B-02F7-46EE-9A14-08FE3CE2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3F3546B-8956-4B60-BA4F-2D8BB52F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4F5268F-9E43-44EF-A2D1-5C633914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152400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D7B1397-FE3C-4FB4-B539-1FC77E31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D686DC1-7F96-4C37-8672-FDB8A4F3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42673FCB-3603-4D50-B38C-F47063C1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0B992735-27E1-425C-95F0-5C92C9AD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71296EA0-9532-4924-B3FE-0567645A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81EE509-684D-41CC-BB34-2B66E086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DDC3BD0F-12E9-4269-B390-C83B0DDA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607F6D3-180E-4324-9D6C-D01A1462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2D10FFEC-8261-479C-9BEE-FFBAFA75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1736373-FD98-496E-ADBE-1216C0CF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CDB73C8-69DE-41C6-9F0C-4AB12735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3710EA5-E9F1-4676-AC73-8679569B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E7CF9B6-2BC5-40BF-93A1-4316CA90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64E51D1-A284-4CDB-B690-107A9D7C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B3559C5-B946-4F5B-B151-F41E2102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5D1005C-1FAC-4DDD-8BCC-61681575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E0B5461-8394-4F37-8AC3-0F01ED69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3723443-62EA-443B-8C1F-3D0D195D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7B615BEB-9177-4943-A6BF-3755993E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668D641B-2CA1-4047-B544-6911803D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C3D4551-2EEF-4815-8A98-9949249A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80C57626-4288-40B5-83D8-16F43D89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4CC1C83-A568-4C36-9CB2-713CC048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4A87634-3CA1-4940-AEAD-D9CFEE52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8B375A7-0C6F-439D-84B6-B392309F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94125FF3-B84B-4990-9554-9CAE3044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E9A4455-E7BD-4C57-AD15-83C1B954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79EBEFDA-696B-44B5-B0F2-C210EE31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3C6EAB5-3F5A-4F6C-BF72-E27F88BF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A2E51B9B-2DBD-4985-92E6-0C79897C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50917CA-AACE-4B4E-A88F-39D8D7A2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E3860947-7B67-4CFB-857D-99FF6BBB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6B03424-A188-40D2-A512-576F7E30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D72D0A8-71E1-450F-B55B-4E0839FD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88C1777-FF75-42B3-A4B9-287057F2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635AA9E-DBF0-4DEE-B771-CEC45585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F0E50B97-4A65-4D4B-AE5D-4005E4C9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86C77E3F-9B4A-4889-9980-CA8814FF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A16DF9C-3488-4DB2-8694-AF00CB59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B8A8773-D2EF-49B5-BB41-D7C19756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500D91C9-72B6-4C59-942B-17237209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01A151D-9095-4C69-B646-5743D422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B262D62F-4757-41F2-9D18-EEA4080B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DC42448-3010-4D33-BAF4-EDEEB91F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8E2E4177-6C8F-4DD4-AD85-7E06D3A6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2D9CAF18-E1FC-4F4A-A646-0C3045F5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D557C018-524C-413D-BCE5-34E8CF1C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BBFD74A-8B11-4E9E-B302-CDA7114D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BD2332E7-E399-4E1A-BA32-0D69D913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D592509-D9AB-4305-B743-D6976DC7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9EFEABA1-B5D0-4D53-9B61-BC1114F5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A84C25DB-0650-4DAF-B167-DA3AA345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4FDE502A-2B35-4A55-80B2-0AD6E144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EBB8C3C6-5726-4FD8-ADDE-A556AAA1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A0ECA668-8425-4F55-BA26-3B0DED0C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A597709F-5F70-445C-B5E7-FCDF72B5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175C18D7-02D6-4928-AA48-A1B199FF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B09E3CA-4C0A-49F6-AB2D-0A40052D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1480E94-C6A9-446A-A0D1-21D015C8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E7AAECB-2F48-4FEA-96F8-2313DDFD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B9F6771-0C70-4748-BB20-8B0888A9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0C3BAB5-B7AC-4454-96E1-1C9D1A46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89BD498-96D2-4183-967D-2A982E5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0E17D848-8CB9-4CBE-A382-695EDAF0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AEC6A08-72BD-4A8A-8DF8-7BBDFEC5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C490CBE2-399D-4865-A338-2D5A12CF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277335B-9C4E-4004-8627-276FBA45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5243935-D8A8-4153-95AB-FB65FA71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DD04916-6858-4E13-B493-A28C2C87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39CAB79F-6963-4C7C-B9CA-97CCA08D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06DC22D-598E-4E20-9780-C226C475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56BF89B-150E-4EEC-9154-EC3EC79D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AF4B34B-658A-41F2-AC7D-6F012370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2E51C527-49FE-4C95-B3A7-96F5B6C1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0CDA5A4-C7F6-4129-8188-216D924B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AB1BF73-304C-454A-81C1-66608749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152400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9E20364-FA02-4C31-B413-678CDE39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31D2C36-93D6-4C0F-9F98-8B6C5C66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83BD602E-2C21-49B9-B9EB-967C85F9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37DE06F-65AB-4088-B030-A2DB863F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A2E340C9-C5AD-436B-B648-C3AEB9CD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409EF4F-D20A-4480-8DF2-9219C360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C3BD40F6-FA1C-4B7F-9DF6-922A815A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953F6AC-5575-4C21-AE53-C6A306AE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16628179-EEF6-4114-B6B3-94C9A35B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513414EF-204B-41FE-8C78-C5D3A917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CB702926-CB3A-4ED4-A3CC-3B890D91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BCD5734C-652F-4A4A-8C3F-0B3FB1BC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B5F17DDF-C9DC-4B8F-B301-A89FDCAB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D67CDB3-88C5-4A0D-B756-33940F26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49CBB254-B05D-4174-BC7E-341CF54C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F3DDB1BD-8C2C-441C-BF48-7038371C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A7FB744C-D94F-40D7-98D0-64132123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95224F0-BD5D-4CD7-8BC6-132A74D1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45F53651-6B34-42E9-9CDD-BA1ECC6D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ABBDE8E-A0BA-4BC4-8EE4-BF09B03A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B4E5AEB7-DC7B-4635-B812-6E2463D9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9A06168-FC7B-4F87-B4B9-A5B0B9E4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2E96C903-3216-4295-AE61-A936BA44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77901F8E-27F5-4192-AF6E-CE57A423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3A54B599-1BDA-42DD-AB39-561C0B40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92FEDFCE-CB79-4DBC-96EC-ED6FE60C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200BEBDD-939F-4BE7-855D-79029621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F0D4D80-07DA-4B8B-8E2E-9476BC88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61993F9-CE6E-4693-9B4D-1F380B6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16A878F-E848-4BFE-9081-03B5E61B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82F03EE4-DACB-42A4-A220-5920C4F9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4F71E021-4E83-4F7B-9130-F9138F8B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E7D6CECC-88AE-4D6D-A425-CE9231BE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E9836D2E-03F8-469C-B555-B723799D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27744C61-1439-45FA-85DB-BA9FB491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5652B0D5-B129-49FA-9B79-B3BCB20B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E0E03425-3B6A-4C7C-946C-7DA95E5F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231D5800-1C37-455C-9A87-F685A83C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504E1D75-502C-410B-BA31-6E0B7837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5893A15-4061-479E-85E7-2B3A0030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DD9A98E1-C898-4295-9EFA-4591C520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CE6E7D22-F47A-4C6F-9EE5-5964F90E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9D1BE741-5002-4316-9A51-064E7FB9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2D491BEE-FC7F-486F-90A1-1516011B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5D866573-F4CF-43AA-B32E-E35B8A33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566B09AD-91C7-4E4B-9414-C7C5ECA7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FBA0A2DA-C3F4-45D3-BA59-5403AA51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41E00C28-E828-41FF-8AC9-269D92D9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E34534FA-5CA1-4E8B-866A-805ED540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2D2B6646-625E-4ADA-8266-DAA70B72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1670126A-2EC8-44DE-9EE3-68004A8E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66A75BA-C71A-4583-862D-BA07BBD1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158EC109-574F-4787-86C8-63733E77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C3B6C1B-2BE2-4025-804A-FB62633D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1C71F8B5-2322-4310-B457-99A5DB1F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A192097-624F-4755-BEBD-AE9E8248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774104D3-F3DD-44BD-9649-74E9DAFB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0A30221-0F8A-43B1-8C9A-979AD641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1EF80B26-F081-4F34-AD06-C2872404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E84FB196-C919-4EAE-B049-67A4BFF9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C9572B6E-CE96-47B7-B26B-EEF9F77C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98496EF-5978-41ED-AF30-B63C8A70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D88BE785-2A3E-40AF-AED0-4A2C694A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ACE2ABFA-862E-4439-8D7B-EA4082A3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EA522FFC-22ED-4482-A60C-6DCF2D16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0450A7C-A8EF-4E6E-882C-727D9C7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4B988CC5-84A3-429B-9A79-E1F2A70F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3B8834C-32DD-4B06-ADAE-5A6F5598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405B737-0044-4192-AA88-D96C87A7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E43E785-9D51-4013-9E6B-968AC840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8A13D08C-A547-4EF4-8B44-33608BBB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8E75BC9-8763-45A4-810D-9E4E81C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0622DE05-C519-433D-83B9-961E2A04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F3E3C6D-873D-4AE0-9C9E-8BDB5CC4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102F110-8DCB-41B1-B1EE-545A5B23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0DBB7745-E00D-49CF-A9FA-887B3940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0EC5ABB-356D-4FAE-9527-19A3F0CE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016015B-C35A-4A88-8C50-4DD28608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1009A05-0AE6-46EE-B0A5-25F99474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B2D4AB5-50BF-4257-923B-E72F7ECC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D3DF440-2A30-4C74-AC16-6B74905C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029CE5F-EC84-4F19-A1AE-195DFF79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A8C8CCA-2262-4ADB-BC75-3BE63AA5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B81204BC-7884-4B46-9357-C9852FC1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282B03A-10DF-49D7-B727-D195F46A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D068690-CCBE-4C48-95B6-CFE4AF43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306BA49-7D6F-4628-B07A-02C19896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8BCF543D-64FC-42BE-9226-A4A9DF65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201CCA6-F8C3-4A8D-82A7-E0A7D196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B768DBC5-B725-4E67-839E-02681DCE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6A3D9DD-524F-4AE8-9B45-6E1C57D7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146ABBA0-F704-453F-9289-3917DF72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00FB79EE-9203-4904-93E4-26E2F97E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C39DB11-46B8-49CD-81D4-7D70A824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509C7E74-B936-467F-9526-DCFF32E1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89783F9-C0D5-4F57-A0CF-C2F0E97A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D1C86329-9E5D-4EC8-BCF6-F372093B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5333183-6FAE-4306-BE61-1A15CAFB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A1724419-474F-4B36-A804-01737CBE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13C2EEB-D307-4F84-9E2C-9ABF34F8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12787C3-BF73-47A9-897B-1384BCCB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E199BA8-EA9A-47CC-8F85-BE2CEEAE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508A1C1E-E13F-4C45-9A6A-CF2CDD6C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F5DEBA5-9DC6-46A8-BAB1-89984015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475F54D-690D-459F-8FC5-2E81A0DD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6C5A652-23B6-46F3-B513-1372A49B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F0CA5108-87CD-4649-ADED-2758C87F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46DE297-55B6-4F40-A659-12B69944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0F4BDE0-3F63-42B7-843A-8DC45C98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4B20FCC-0CEA-439F-A093-97BB9FBA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90E6EF38-04FE-4D6D-8788-23CD7869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3A72D148-58E0-4D74-AF67-4261CA1F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FB119A2-B528-4E6A-82E2-CB2EAF39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AF0DD52-F907-4A09-AFFB-7D664C47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39B64C0-7772-4D7E-8424-993092F4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610D104-06FB-4048-BE90-1B36386B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AE95E04-6582-4566-9F5C-3AD32781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D769887-4FB1-4A92-8486-53CAAAAF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5D5A816-BEBB-4B79-BC37-CCC12B36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CE0E8E17-7ED2-4196-8A60-62CD3C03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CFC06BE-EC8E-4EBA-8A5A-361FD3F1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AD68A26-6041-4013-90A4-37B2B20A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F4782DB-5C0C-4C6B-B2F6-1C7403F8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1BC9EB0-EEBC-4688-A477-DAF56C68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20816DC-8105-4F3E-9C9B-A4EB3402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0FC622A-8869-470F-BD73-5557A12F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3B1D11E-35DE-4D65-B160-FDE37157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4640F7A-BCF1-44AD-851B-8E5C002D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761D4D4-DC32-4C0B-93A2-6555C67A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355E63A9-7567-433A-987B-10A1C519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DB83BA8-6334-4E0E-85BD-FB433695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D93A9F1-31CF-4FDE-8BF8-F1B253DD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2DC7E2E-3F62-4722-BA36-801FBD50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F78DF08-B815-44DE-965F-A9698575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6EAB0C9-055C-4520-B6A1-AE663D18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0F4C3F8E-C2B5-4F6B-B66D-3C2EC9A5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43EA63D-42F8-404D-BA42-6167EE4E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E0CC147D-743F-4608-9F2E-5735904D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40DFBC4-58D3-4257-855A-D81E37BD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8D666A3-9747-484D-9BBF-1D4092EE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2FC5A0B-3612-4DA1-B119-97B910E0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E58417B-A1BA-4C14-B52C-A13B6C5D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191ACF0-FFED-4872-8C60-9118A5DD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F8D4A38-0B8C-43BF-8A2B-1DBD7385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F89EF43-7B7F-436E-943F-3015A575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A1CFF970-8720-4524-982F-BE30BF8E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FC0F3B75-F8F5-407A-8851-C3AF2019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1D982460-7967-42E5-B70A-AAF5FAD5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3DEA6D5-5E20-4951-A4E3-7AFCE933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99B2A029-2DF7-4816-8830-F4C2273B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03C1ED4D-A27E-43EE-9489-8862D517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1BACFEB-4BD3-4E7F-8FC3-984E362B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C7C10297-69BE-4540-AC23-4CC919FC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7C12F3D-4365-43DD-83A7-25F2237A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083FCF73-7265-452B-BC0E-5F84F44F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F2D7921-DEC8-4F2E-9847-BDC0063E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C58D7E18-B048-45B7-8A73-5B603EA4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152B3FE-7497-43D3-9A8B-C01161FA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90980E38-5D71-4336-A756-A3C8FDDF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29E1D21D-A009-4A7B-9D6F-E0D6F2A6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28A21DF-8EE1-4742-9BA1-48F4DF32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ADF60DB-487C-49CA-9B3E-23DB70BE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DC9BF64C-DAD5-41B0-ADE8-A30BAE51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1D00F19A-9889-43D2-B17B-8BD6F2C4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3CF749FF-FF22-425A-821E-B8B82882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757F4706-0A1E-4A2C-B794-89BBA5FB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0735E546-4D5E-4D75-BD6E-6FBAD45F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ABC4A1B6-A7FC-4FCF-870B-4C282C9A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4B6792C-8906-4922-AF85-3E0834D7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626097D-5E11-4330-8F9A-03056637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2B68908-C175-4445-A1F2-ADDABFAB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C2531B6-0E2D-473D-A9DB-7137DAC1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648E72A-FC7A-409A-B5EF-5A8F102E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080B15A-CB7B-4E6D-8153-B3B7AF88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44B901F-0505-418F-A88A-DDE30051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B5B9402E-920D-4389-BBA1-8406AA1B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AC5320A-D307-4484-8296-613A3884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58A5A427-2414-4603-BE50-8C6623F3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84312DE-6B01-415F-8FAC-22FCD4ED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20867ED-F970-42C9-B976-B97661EB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792BDAF-261D-46AF-979C-0626B63B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28C7A55-30BC-4BC5-BDD1-9F518FB7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A8D109F-7D0C-404C-A91F-59657500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87A73336-86F3-497D-B781-490F1661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F77BB9B-8B73-4B11-8F09-9F6A92BB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6A89E54C-69E6-482C-93CF-9478E484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EE18E25-1F8B-453B-8039-DC851F10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E531B14-5D01-4B9D-AC36-8A565534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833F7E8E-AAE1-41FD-9F50-06A1756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AE1A0B57-08B2-4A5C-8B43-4F33F25E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96E28B91-4EB3-4BB1-B9CB-86ADBD1B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83427E02-2AD5-47B9-BDC0-114996BB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9214FE8F-DF4F-48BF-B919-4141F554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88B94EAD-923C-448B-B9F3-FDC369DD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4B95FD42-7992-46DA-AC15-C2BF4481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414A5D95-586E-4071-8A38-7E0CF0D7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57BBED0A-8EEC-46D4-8267-AA0058F4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9331958-4F2C-471E-A7A6-91B31476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F7AAE4C6-2003-4DD3-A1C6-710308FC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81563159-84D6-48E8-A3B5-9391B3D3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2B381D9C-8D3E-4D05-83EE-6CB9618C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FCE01473-EBDC-4450-B0A2-F8B0C55C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CBB4FFD1-7CE9-4ACE-B800-DAE9DCCC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DF88E053-6D38-41E9-8A3A-342278E3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99339BB5-7782-4F1D-BBF0-8A5D6E55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28C89716-80B8-4DFC-80EA-A710F6C3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709A67C7-447B-4431-B1B7-83607409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B07C5EB-6564-400B-A0B6-B633AD72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F3A77A6F-6158-4DEB-96AD-997218B5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BE431AD-6585-458B-BBCC-E2EB9510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34C8DC65-8E44-471A-84EF-48930E8C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22822DA-E1A0-4773-A82B-B6032B1F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E11CD244-3B55-4AE2-B238-83B4DF3A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04A380C3-19F4-4CEF-89F9-83910B97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EB55E5C0-1E7E-4113-AB73-CA60938F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CE591D3-F487-4710-BF00-833CBDDB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FF0FDB83-F7FA-4C57-BBD2-0B22CF93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A951715B-9F04-49E7-A563-DA895A02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67C75A2-7596-4D95-A4DF-4265050E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40F9436-B98F-447E-851A-29FAB4B0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EDF1851E-C1EC-4264-884D-321B1E85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2496F57-435F-4E33-A977-68CC4468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03BA2CA3-F547-40FC-A905-F33B0B3C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1</xdr:col>
      <xdr:colOff>152400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B5890FD-5EAD-45D0-A3E0-E61CDF4B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057900"/>
          <a:ext cx="428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C651D3B-FB74-4F41-AE26-89022970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931BEE3-F4D9-4C69-B561-67AB8C81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6401264-E6A5-4A9C-A5AF-055C281D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06617EC-15E9-4493-8D81-E879A9EA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DD8B1BE-978D-4941-B75B-4B7D2776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E771AC00-A43F-4D41-B3BD-49E6DA54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862D633-A383-4E7D-B5EB-244B6525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DE24CEA-1831-4C82-8CBA-077DD81D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637B4004-84A6-4686-A62E-7C4C1B5C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161CC83-CE7A-4583-ABB8-E74E7897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4C53287-0E09-4DC5-AC97-62B5AC77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F92BC16-2EB5-496F-85E8-B39763B8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90DEEB3-40FF-4DF6-9979-AE46745D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92238F5-497D-4362-AF4F-E3B78D25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6E26FA0-DCC5-4EB2-9D2B-6E306E2F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CCF7665-6781-4117-9241-1FFC8B18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602D413-20E3-4B06-BFE4-33953196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55F0D02-6A0D-4E0C-927B-929691F7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CD5FF39-70C4-4FF0-8046-02F81A65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7774EE8-B211-4419-8C83-060B1E96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E2218901-64FC-40E4-83D8-4955588E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1925ECE-687E-4535-87A6-0ECA1E9E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EAA9CD5C-A37F-4ACC-833F-93996668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5890C478-CF38-4C09-AAC7-9C7F0A78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3F25946-791B-4417-879A-22118086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290A830-01E7-4335-98EE-C2C499E5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A71FE9F2-857E-40BC-ACEF-0E88D2B9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C4B776CB-712F-4E29-B09E-132EA87B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9E17F6C1-4F30-4DD5-AFF8-5D010752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F3D8A150-F12B-41A6-80E9-0F09BB07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15CD5B77-369C-46EA-B385-F1F9327C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5C04EDC8-E3E4-4851-9249-24B8E8CA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1275403F-CBEA-4028-85AE-944C8B0A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B6195F8-B4AF-42EC-9EB1-61AEA5E5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FCB1723-9117-4158-90EB-61C1D98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0A4669B-48A8-4CC3-BFC4-782F5265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045E6393-27E3-4AD6-90ED-987D9C00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02601730-E6BA-497E-A9D0-3274530A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ED3E23B-3C1E-47B7-92B5-3DE236AC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935C873-3F5A-4142-807B-0E7BBF2A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8EDCA91-49D0-4778-AEA1-B7F8E86B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4816038-8988-4C74-A00B-CADBFB91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5584BBDD-DC98-4BD9-907C-F1A70509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0DBB964-C508-4806-B75C-F7CBFFF0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F3A7875D-7959-449D-9ED3-A5944022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21D7DC3-3362-4312-922C-20277AC0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9AB9AF5D-7FEC-4CD9-826A-355E1A3B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62E064C-8C2F-404B-AE46-04056846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27942A2-3079-4AAF-807C-ECF1E16D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28A5D27-B2BD-4B5E-8D5A-06647F81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5A888A62-7B0C-44CD-9FC8-405A9C94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FB796E0-FF71-45C5-B4FA-DB0D7290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60AA4B6D-D833-4D9B-8E3B-50951B8B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960039E-2D3F-4FFE-8FFB-EDC87320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997D044-80B5-4E03-B010-1AA6CBC1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E359587-64CB-4637-BBCD-22F3369E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385FCFFD-04C6-45FE-AC3E-FAED1911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1852A4A4-45C1-4E56-B179-62F60130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8460F426-21D4-4B3B-8AAC-2934890D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A28D0041-DAF6-4FD7-878E-9619F2B1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F24D938-6C8D-4908-9309-9525B6A3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DA156614-10F5-42D9-B642-6AFB6454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7961B4CB-22A1-462F-AD5E-F3E4030F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6D6599FC-D680-42A0-8143-1A6F48FF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D716A60-A278-4EC2-B756-9DC5EDA0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05630BF6-B77E-4318-AB57-89247424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D992A81-E97A-490E-B8F8-144E4526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C9A41F45-4A64-4319-BCA6-E840DC65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E271505F-93BD-44FC-A78C-24BB63B1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43D3A3B0-BB5E-40E7-B566-66382862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22BBA76-DC01-4998-9A78-BA842A31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C2A23047-C1B5-4896-9636-A7E5FAEA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C80E25E1-B58C-40EC-8BBA-97E8BC8A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38008F9C-EA08-4950-B829-80F205D9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6A1B62C5-D6C0-4876-BE00-8CD903A4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ADC19F0-F1DC-43FE-8479-656366BE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6E50D2C9-0F07-4601-A05B-CA4FBABB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2A41506-BE56-45E1-B074-E3A383F5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EEAD874-A203-49FD-9620-94A2DBD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076CBD2-3094-45FF-8C8E-847579CF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379B77A6-1FD6-46CC-B6A6-899BC725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B1B9C9F-50EB-41C8-A30F-1DD5A730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7817F945-7A2C-433F-9934-7D7FB46C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F4ED864-0710-48F7-99A8-18C725E5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47B5B3EA-B320-4240-8705-B9523E2A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47F430E-9DB2-476F-BA65-1A51DC34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FC9CFA90-AEBA-40F2-9DA8-2567D063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F43DD3E-08AC-4D31-A302-B2779743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3920EFDE-270F-42BC-8C0B-4CB2CCD7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CB7FFBC9-419F-43B4-8AE6-FD476F10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3393025E-C441-430C-80B8-679377E5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7D2400E-B143-4231-91A6-A0969351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2FFCB5DE-CBA4-46CE-8624-19238480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56DBB1D-C59B-4AF1-A70A-3D2C2DEA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8B4E83F-E297-4303-82A8-48921F2C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EA75D2B1-1BF9-4195-A3C3-EF6725ED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B6DE1331-A053-4D16-9990-AFA85BD9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1ED769E7-888B-45D2-9663-652248C0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9C64945D-2A01-459F-A24E-92C2AF03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6D003D5A-FA29-4EF8-BB7B-54C8EC29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8E12F2BD-3F24-4028-AB59-AFCDBA21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98AF15BB-D012-4E76-AF15-86D9FD39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37B13CAB-B3E3-4D26-9D50-0823A2E7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A97203BA-61F3-4472-8519-272B62FB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310A2E0-B824-4FD1-87A1-F6AA0510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2D8625D5-052D-46D2-838E-11035884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34AC75E7-51CC-4A1B-A26A-D8E7AAA3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CE1941F6-B571-463E-815B-577CF735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4A6E52E-0CDA-49ED-B889-CCFE7470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707BD72D-C5A7-49B4-A3C4-33462AD8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A7E4F24-738A-4A09-BB9D-31C525A3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B6F3640D-1489-4283-9A96-D3D3B733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6D6CAD7-3928-43A3-8CD7-0FFEE1E0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73B37FA5-CAAE-4670-8BAC-F282EAAA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23C2049-A5D6-4BBF-9996-C873DD42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9DE9814D-1E07-4E0D-BEA3-34F7169D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B785809-2926-4E4D-ADB0-6498B52A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23D2E623-9264-4485-8547-0A1BCE6E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4377D99D-CC00-441A-AE97-187A4994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898A13A1-F77D-4354-A75D-D6F8640F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DF00E3FB-9F56-4916-BDD4-C62B8122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47DDA627-EAEC-4B64-A525-C5EA97C4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E3F831F7-9F14-479E-A0BB-9BD009C0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EA5BB1F3-A32E-4B33-9930-21D3230A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4877F448-9CEC-4FBB-8E8C-B399CCD5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F72290E9-EF74-4DE3-87B3-25EBCDE7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A7DD04A2-4C94-4BDE-A78F-219B7305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C551A8B4-655E-431D-B0BE-B4FAB1F9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7E5623A-2E01-49E2-9CE0-9B30C61E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F26A8F24-C633-47AA-B9C9-DAF37EE3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38EEEBA4-E066-441B-9AD5-B9A5CCC4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1EF881B-E3B0-45D3-835B-1660698A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5D9E1D4C-D53E-48A6-AB25-AB6A49EC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3C981E0-39E8-4783-9098-1A39A7DF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98B61B90-BA07-4CBF-A493-9314BD93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FB22C8D-6622-496F-A333-53615430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47213C14-7986-4B55-BBF0-66F6EA30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0443C348-A8F4-4D01-959B-BC3A9BA8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FD5D0ECE-5C2F-4762-BFDF-418080F3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0DF2DBF4-E60E-46BB-A4C4-46D926F3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C379CF14-2C54-423E-8E90-CB18AD09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5840E50C-B33C-4EA2-9E1A-9A8EB90B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F0F07645-3C4D-4D68-9777-6309A52D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48D722B-E000-4F8E-90B1-B7D4251E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9963A306-4405-4D89-8DBB-A446FD27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785B3899-6C24-42A5-ADAE-1F312E02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7EB89711-D57A-4E4E-8F8F-D5C01F84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307544E4-9CFE-4F46-9E36-F16E1F48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2894262D-65C6-4551-B345-DC15693A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5332DE71-EB74-4078-A0E5-F002DC8F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A639673C-9F75-47B2-ACE5-00F39722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E571F3ED-44B8-4F57-96B4-76D8CA9E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EBA0BBD-5764-4414-8122-8EC98CE6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B1429B6F-1295-45E4-8167-EAC33A0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97EDE07-8479-4E35-B902-FC1459A5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E7C83618-C377-4A5F-8031-9814CD6C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41F9216-180A-48FE-91F6-AB781419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A041DF9-1D5C-4262-A2E1-979D7CFF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35EB5AC-5E64-4066-AF67-C9EDFBB1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63293A5-0B77-4519-AC32-F85EDFD5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73A4AB9-FC54-440B-B3BA-3050EE96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57D04F59-D2A8-4EAC-A318-8F166CEA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753255D-F834-4E62-9755-541A81EF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044B5B0-40CE-411E-8175-3419505B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6C690E6-4811-443C-A9E1-795B3690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0BC0361-1D89-48C3-BDD6-5B5BFD4C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DBC57DD-D842-4F8E-BDDB-D201F27B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DB29839E-5CF7-4491-8005-6D7273BF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E45749E-30AF-4562-9187-840B7D7E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C8D15F82-FAD8-4052-9A4B-5526C122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88E3F123-3204-4417-A303-C6EC0C47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9883E0DD-3CF0-4BB6-895F-FDD79BBD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289C2FFA-E5AF-4074-950A-A0BCD56B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3BD5DE4-6F76-4026-9302-7B021534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5158A192-AB0C-46ED-A363-CBCF4D6C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B5EF095-B687-4C5D-B441-9BA2B512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EB41E0BB-97BA-4C1A-85D0-9F28AF40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E91C601E-9041-4402-B480-B3EDE1BD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AB9FE01D-2ED0-4481-A67A-8A059E7D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AC48B375-6FFA-4820-80BA-8F9585D2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03286EF8-3489-4B0C-A82C-12B70E4B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EB43108B-D761-416D-8184-ADEFB190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C683ED77-F01B-4A51-95F9-3B1A04D9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DF50FFD-BB36-4293-B120-7732F5A8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31C5C6EB-CA2F-4762-902A-AAB4137E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3F39E5D-9FEF-4BF2-880A-DF42632C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4A2941D8-013C-494A-81F5-BFC69C29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3F10086-C7B2-4171-A0EA-B0DA4D8E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28FC91BC-B134-4200-97E9-AB96F18D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8F245CF-8D07-43C4-B6BD-FB75AE9A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F61607CA-8AEA-4556-B497-FAF4EC39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04926F3E-1240-4A24-B445-E1798454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9FEC35CB-5154-40A7-A86A-E642D69B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2CB024F-92BF-46E2-ACF6-52A63D5B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836F1F06-626E-4479-B46C-72AD3E22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E0D26CE1-04BA-49B2-A272-6378E311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78206115-059E-43BC-82D9-A98C76F0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D683F22-24E9-4E8E-BA5C-377D5B1D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8202D0B2-61A7-4E44-8695-9E1E95D3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661F175-2311-4253-B428-99A37153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6946FFF9-BAD6-4E75-839C-2F04E609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C149C308-AA7C-4F93-809A-40AFD32F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43BEEDC1-4683-4A02-B2B5-D0247116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3E0A3C75-5967-445E-A7E9-46A1CF36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6AE6685-7BB7-43E2-A82F-AA5C525A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AA6BAE74-6E1A-409F-9A0E-E705B4F3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81CD6EE-8D5A-4B68-B070-230DBEDE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4557113E-912A-4AC7-BECC-03E50AD7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E1CB1F3-F168-4830-9AED-A19FC42B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A8747CE6-9294-4122-BBC9-9AEA2EE8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811D5EE-53EC-4543-A285-D3469E7C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77C9159A-B57C-4FC4-8ED7-86DC9EC0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81750176-ACA8-446B-A438-7F5338C8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283EA32B-21B8-46FF-9EA3-F2D643F3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1B696A44-1BC9-4FEE-896E-C1421F0F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634BEEBF-2502-48B5-894B-F55999F1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D21EDCD-A592-4912-9ECD-B4A488A1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A10D951B-F07B-4DEE-A466-2CB9699A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0AA7CD5-9435-42B2-955F-276346C7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6FCD323F-EB14-48A7-8839-C257FEF4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29E861A5-EFCD-49FB-BEA6-DAF1537A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F7BDE33-010E-4CC5-9109-2F76DE01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ABB0091-3C16-4C78-84B4-7207DCC5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71335D0-4CD5-493B-BDE0-33279DC0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F5FFD25-F0DC-4B73-BFF6-8B9BB06A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D5464164-DFB9-42A8-9138-0365A929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316557B6-54F8-45BB-8F4A-1D43BE73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08763D40-EF74-48AC-8E98-E6CA67A7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53E58928-DF03-4B50-9809-0D65592B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5B3BC2F2-CC78-44E6-94B1-42AA5950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7A8E669C-B1E6-4D0E-BA3C-3937B4E8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99D381C-0478-436C-A542-7DF41086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5627C51D-1670-49B2-B019-152E8315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918DCF34-F203-4833-916E-9000E1C9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5B63C496-FAE3-41C8-AF7D-DDFD3AC2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7472E558-5A93-44EF-B935-35EAA5B1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6F226D12-DAD4-41B6-9638-D4FD7448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4AA1FA94-8014-4412-8FC1-4DC04060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666FBF73-D754-4C51-8DF2-72683A58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0B459E9-80D5-4B4C-B247-955681CF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FF9956FB-FFC6-4912-A36A-AE2F216C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A82C011-4F5C-46B9-B44F-3648532D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C6DDFDB-6B97-417E-8724-D3271932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4D1FA4B-6FA0-448E-A811-B0EFE480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1A456165-DE62-4643-94E7-2BFBFA2F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C21BB52-83B7-4742-989E-C14E9D6D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28D3156D-FE80-43F6-AFA8-74EAADB6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35A2B11A-1ECA-4A74-AC42-989BD6F8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56756D00-B726-4BE6-8356-10811975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5315F40-1BCC-4CC8-BB82-46BF2984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1B60AE69-A9BF-46F5-A0B8-901CC6E8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2615A18-A81F-4F42-87AC-6F06A4F1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CD3F9980-55BF-4DFD-AC49-E7D89766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1238978-8568-4BB5-A5D4-9E57D28E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EEAC565C-0F3F-4749-8EBA-1F14DDBD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9DBAEEF-5C98-4D93-B30E-9610E418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D392A49-C6ED-4999-B4F9-1DA1EC3D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A13C9730-546B-4CE4-A80B-81E4F187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A9C9DA9F-0492-4E2E-838E-7A5C3BB2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22562147-8970-4075-B2E2-F11375B7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51C986A0-E474-4F23-A054-9419D8DA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D42A485-B7A1-4240-9B9F-D99B5780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D2948DB-67F5-4883-8680-8AD8C621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21B32227-C9DF-4C2C-B5A8-9C24178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3C9962FA-04AC-4167-82B4-151D927E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A0FF9EC4-2E97-4EEA-8100-4F205382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6D9B425F-8027-4B58-B426-E754BBFF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0138EF21-A3DE-4F82-81A7-5DA6978E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1438B3A-CD54-44F9-B00A-00C7A23F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5207FCD5-B2CA-49B4-94A7-970ACE0F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110F20B-4596-408B-B103-9F0CD5C7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FCFA5279-3D03-48DD-8887-C974AD1B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9F3C90A-C99A-4C73-B723-F2317C7C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2BE4BEB2-E35F-44A7-8A3F-E9762208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22839BD-C8EA-4D8C-8C4D-68B71FB3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D15DDCAF-166A-4A63-ADD1-92DAD91E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DEAC819-BF98-4BA8-8296-FF4757C6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5EC65A14-FBB0-4094-B347-E9E5A7CD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F326660-3EF6-4591-8463-ACBE09B4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2AB135FE-65C2-405E-B7F8-9FB0AEAB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CCC80AE-AB59-4916-980E-8640C62B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23AA9E62-0BAC-40EF-9AAA-023534AA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FF1DB7BD-E644-47D8-88C3-02AF4D41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D8A604C8-C180-4A20-BFF9-AA4E574F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89F07CFB-7B31-426E-AE50-3020AB4F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EB4BA46-B473-4261-9D4D-B4168490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4463D08E-1308-4502-94F5-D1B80B54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55D1EC6-3C8D-4A41-89C5-135FA0E3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7D6929CF-A75D-4723-8CF5-8DB049C2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43C9B94-04AD-491E-97F2-E87496A8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92986EA9-4EA3-4D1D-8055-4B2DA8AF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EE8423C0-CBB3-49E6-B386-76A4CAB7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70AD91F2-19BD-4196-942B-88C8DF18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91AB6A2-CCF2-440B-85BC-372916DF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027D0266-C42F-4483-9664-D7E2BF81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85C549C-5D5F-448C-B4C4-91785365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4E675F3-9839-4122-A6D1-E2D31829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661440F-34BA-40E6-BA12-68C601A9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764F62E2-268E-4B72-AD34-C7E6A55A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141C905-16F5-413C-A7CA-ED151909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1D25A581-DC50-4974-9CFF-E48188F1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04BF7B14-4469-4899-8AEA-49CD93F9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E10C7701-B1DE-49CF-AB63-C5383282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85DDF999-B1E9-47C3-AF51-A5487FF9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7998076E-7CA2-48DD-BEE3-C13F47B1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C25BD553-1132-44DE-A160-9BC2195F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751AF87D-20BA-49F0-A28C-5DB292BC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C17BEB65-4F60-4022-82B4-6066BC0D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C9025649-551E-48CE-9929-4D42B80B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45DD4784-AB6A-4926-9AB6-A6AC08FD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32C89F10-9FCC-4C90-904C-526C65FB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44B103B5-199D-45C1-9938-B061840C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90E3660-480A-4826-BBD8-AF602BAA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D8984FC6-3F57-49A4-A2C9-7FF7E326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E209FBFA-C166-4816-B162-9541B549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0A8BD644-1EF6-4488-8594-0D731F87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1CBF7EDD-0429-42B1-9DDF-5012B746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F6DC6B52-865F-4E1C-B002-DD06CBE7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4DEE1A8-8CE8-4CE9-AE49-EC1B1179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9003D0F4-1D71-4D45-82E7-A2161F7A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2F32203-2F05-4B3F-B7B9-5C8ED2C1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462D4183-204F-4D63-90CE-DC498FE8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A0D0E99-6A53-4895-8572-1C4A7D05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B7ADE287-3CA0-45D9-99F6-6EB48D8C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F78BD94-5B32-4658-AA13-46BCA945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CB8F9A6C-2C73-4A7B-89C3-77B94522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95738EE-7264-4631-9110-9A0593A9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4730636C-33D6-426B-AD4A-1A2F60BC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8581807-8448-471E-8F33-D693781B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87A21F87-D131-4005-B338-24AF4DE2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A4071B8-ED78-45B8-AA92-10F01F5E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624658EC-5114-4ACF-AE94-89C7A9B7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64BBFB3-A23A-4D7D-BCB5-35E433D5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B7F3441F-B157-4B53-87DE-5B27FB97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B6DB8B68-1343-4F28-8585-68FFD84E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AEFB617A-A6CB-44EF-AB56-118BE67E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4DB99D80-7539-4F1E-BB45-F74599C2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4A660EF1-7E8D-482C-B2BC-E22950E1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731A6F93-FA65-4040-ACF0-DF474B38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72EF5649-1967-4146-B817-55382146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8E25C02B-E05E-4944-8719-C463AEF4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654314A-EFB2-4546-8173-05F38DD7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C5C173D5-A018-405F-BFF8-FE424273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06C4472-809B-4105-9DCB-374929F9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3071509D-CCBE-4C13-95E6-545418D0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FED70214-6CBA-4B9C-A744-DE970D6E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1929F122-8AF5-4BB3-9A73-C6EC1317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2967D32-A7DE-4B11-A5E7-495B2CD5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85F9485C-76BA-4AB4-B52A-B73AE3E1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C44E202-F24D-4990-88B4-F62A6A3B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39A19F1E-7104-40EC-925B-248CA6B5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0D6586A-7429-4F13-A879-AB0E8E8A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50B8D845-823B-482D-8CCD-97D09802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18C2032-F134-4602-9B8C-8991A5BC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ADA1434B-3CB4-4570-933D-F85B4CF1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9263F84-5235-49FD-B9A3-43D3240F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D08E056E-B58E-405B-9848-538AD3DB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014DA959-DB33-4491-84A6-EAF9BAA0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7B8AE2BA-C1DF-437D-AEE2-88D28D7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7AB5F991-76EB-48A8-AF6A-42AD0481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39A12D11-69D8-465B-AB82-F88F71AD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30153B9F-17F0-4C65-9FD4-CC75CBF3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D5220A2D-F83C-4AE7-A065-54369327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ECB6F654-9B2E-4E81-852D-0DF723E8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6B943F2-8528-41D3-A13B-FC4F8C14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639A1E47-D8B4-4D70-9D12-212062FD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80F623FF-8841-4C18-9F43-E0A87B47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8291EBB6-8462-4885-8A8B-E2E864B5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640DCE0A-A395-43FC-B061-C2108E4C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06C4934F-528B-4235-9AB8-FCFF9FEE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495BC26-E2C9-434B-953D-F28E977F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D56480AE-A254-4C68-9722-49F094D4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558B8F3-5C9D-4372-9339-ABECFDD4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11BF62B3-E383-457E-BB75-4975A3E4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E902EE3-13F6-4797-8FE9-B693D960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9963FB4A-DFC1-4360-A728-FA6B2444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47D45AC3-1726-4F20-B100-2E7032E2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4716DEB4-A60E-4135-B79F-E263590D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3D736AF6-5B0C-4413-96A7-6B2B6D31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713F4373-1286-4CE9-ABA0-2B4A715B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20146462-E5F4-4B6B-AD95-3F5E561F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9F13AE5-99DD-4AC7-83F9-CB8CAE7A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E446D9A1-860D-4FAD-A6F9-24D9E526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75D25F5C-01A3-44D3-830F-72C66851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4AC51E0D-947B-411C-B368-133EE381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8DFD0B8A-7999-44AE-B0DC-8E8A726C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E4EA5D2F-8B70-48D2-A223-B84AB119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90D9767C-D758-4E8D-B85C-C42F9551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35CE09A5-F9A9-4F02-A6FE-E5FC3FAF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DDEDB28-7DDC-4874-913F-881C23FD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FA83C30C-B015-4B95-A682-4CB7ED12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AA1FECA5-04B2-4199-84EA-EE944C9C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7CADA0B5-641D-4E5C-97A5-2F11C425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4E4CA5F-FEA8-4490-8A2C-28725626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2B5A47D4-AF0E-4E68-A8A4-1D380F35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D0C568C-A2A9-47C5-82DB-25A09308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0B0B520-417C-4365-AC49-AA8AC5CD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7E204BFF-C9C7-47BF-B563-DAA2B920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7F4409CC-E71A-4444-ACFF-EDAA82FC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86EAFB6-2A57-4E86-919E-D760FDAC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0B76B967-D92D-4E8E-A4D5-5D987899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6CC05C94-EACF-4DCF-A519-FB994FD9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E912AC08-3725-4B18-B6CF-030B0A70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BC9DB18-E3CE-4B0B-A74D-5AC61D4C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C6FA0906-16C2-4A84-9E99-41765ECC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B060D4AD-BE58-4BD9-B128-AAEC4174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7F78D98F-38CE-4911-856E-96A841A3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99065EB-14E4-4A2A-A3B0-B440E067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F597FC8B-A13F-4B76-9FDA-3C40063B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AC0428E-97F3-444E-AC78-D80ABAD6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3328BCAC-04E7-4ECD-A468-B621AF84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F0E895F-30E1-44B3-A124-0EBEEC15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82D64022-E82E-4BAD-BAE1-4925F904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6C83D6C9-B723-45CA-9F32-E254249F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2FDCBD15-DC9B-437C-8F2A-36C7A27B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B9B1124E-D843-4622-A02B-56642965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809EE4F1-2740-4E23-A837-FC41FBE1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550A9B28-5E03-43EE-B2FC-16A8D085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765CD2C-5673-452E-837B-F1E93316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474B588A-3F1F-4EEE-95D3-1FA7F8C2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034F18D8-3E1A-4D94-A0F8-0EB25E23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9438575C-5AE1-4F9E-B1C3-56984EF6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CE91AEC2-019A-424A-9ADB-BE1AE580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98C16364-93BF-485A-B3CB-3B757FC8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F37B1104-2C49-4C6A-A239-9FE82435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05BCDF17-6A84-4FF3-B905-A42C91E2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F200387-E13A-416B-A370-F930807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35FB4EBC-729C-41E1-800F-0DF6759D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5597C50-2E47-4F5C-9A72-608B9B36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F9BD8C9C-4598-4902-A7FA-F862ABE5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DA74466-C2AF-48BF-88F6-C92DB791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3017D72E-2436-49FD-A3B7-8A792A23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36B1CA0-6163-4662-BFE5-AA2FB133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AB1F1842-63B3-4322-B169-7FD2B757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4C5C670-AF19-4C27-9BD7-BA27AFC4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CB6FF74D-BE3C-4893-9AEF-35D2C8CE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43BF1B6-9122-4CD7-9765-FDAD246B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2BD15C98-D2D8-49BB-9F67-9C754227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3B9F4D00-0C1B-41A4-ABF2-F181412B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9FF94DA2-B7F7-4BA8-B5B0-3D7C64AF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8D386D29-2DA8-4287-ABF8-80CA505A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AA9FC321-D0F5-43A5-B530-0134DC02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F2753B3E-431F-4E54-9DAA-89C3CBAD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3936B8E5-782C-4B57-A87F-715A34F7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FE73D79-D8A9-4298-BC9B-B44AEEB3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FC79F0D5-C63E-44F2-9A76-BC09BA50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7412BD4-9CC3-4365-856B-239E65B4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6AF74C6F-1791-4832-95C7-F36EF504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BAD6065-0996-4B3C-BDD7-593B2162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F892F65-6B76-449B-B7BA-D381521C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EF0FF936-2AD9-4387-B2CB-BAED99BE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C1A41BA0-3936-492A-88C7-6C6CEA5D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96430458-FA76-4B5E-8686-658A58C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105C627-E4BC-4DC1-9271-9C370FED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F562C49-CF0F-4D17-B1D6-B5238A74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ECEE0D5-0C7C-4B8B-A95C-B5319359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E7A1A97E-45CD-4A6A-801A-6F73B098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179839D-9878-411B-849F-911B0841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86AB64F6-0781-400A-A780-680375AD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A2B7315-6F57-46C8-B0E1-938B7E0E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0B996190-301D-4AF4-8BDD-D4EA6DFB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8E861724-92FD-4158-80A5-72276974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FC03CC30-D249-4B8D-B6AB-390563FA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1CFEC06-7B19-44F4-950C-DA7CA48F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215AF05A-9D02-4F0F-AEFC-2885BDB1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152A82B-B52C-4397-B19E-7ACCFB77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98C8556F-1908-45E6-A220-829B3669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50C06765-1F65-4703-856F-3505C8C1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CF87341-84FA-4FCC-BD2E-61DF88D6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1E0022CB-A0BD-4034-9304-0DCA8B6E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1315D87-DA58-47A4-9433-21049833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D8DF59CC-6958-448F-93C3-28A6900A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EA8E0F5-DFD3-4C21-AC43-246FC856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12CAA606-38BD-44FA-B397-35E25ECA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00A9D733-6646-4330-9124-62397812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4142A21D-FE06-4D9D-9360-C110ABF2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D2051B22-F23E-45B2-9BB7-150E1D3E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9C844F2A-8C17-428A-8591-6BD21BE9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53E72C9-0509-42BB-9576-4BD24066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154D36D1-254F-4575-BEF7-A3239012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B87CBD70-C7F0-4C8C-B3CB-F2288257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B92B5752-6D03-4D14-8410-EAA94CE8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FF546F81-DED7-4516-89FE-14C36248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889A6398-80C0-4DDF-AD20-E4FEBEFC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67C1EF68-50BE-4E38-89C7-847F2EC8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C761DC43-0249-424E-AC4A-D7845F71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D782A23F-6AB2-4645-9C35-5410E215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80868A99-0CB5-4F54-8A2E-1121387A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FF2F3418-73B3-4D8D-BD11-7DB4FE60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20569D37-080B-4F04-8501-4C6C5595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E1DC2891-1684-4B37-8499-0827D66C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7D5C3135-70E3-4C12-A979-41172AD1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26F22C58-AED5-411C-AF0C-9336A63F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05D2DC9-67A9-4596-95D3-7D3E2533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F71695D3-AB14-4BCB-A215-D9AB2269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B797C46-8EE2-4C63-9E91-F3036C68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27F1691C-8A41-4C64-8F65-8E03B326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A74A33E4-0AAF-428B-AE80-E7A7C13F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BD010D22-02DF-4E0C-B71D-1BEDC54C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3A2070E6-DFBB-4FC6-B88F-6CBBD979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929B61BE-9100-4B98-A275-744C8F73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8939F9E3-6A84-4165-84D0-1DF1B821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B0492706-5D17-48B0-AD56-D4563CAB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07DA267E-2D0F-4BF5-AA03-371FB95E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91A2C037-420D-4A24-A678-56790651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5C3D5930-104D-4170-93E9-39FCC73B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285CDDF1-4F64-406B-91C5-544FACC3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FFA2D3E3-B820-4DCA-8E25-FA324240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ED12AC77-8CA4-4389-9655-11A84B3E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DCFB6193-D4CB-4141-A210-A30B1C4F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76489A2A-07FA-4E7E-870C-C0FE299E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943C410C-165E-4CAE-873E-B6D0235D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565741AB-178A-4D10-A895-0D3FBAF1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5FDE87E5-B5A1-4F47-9EFB-5C63CB53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EF02B783-B284-4ABC-8087-60EBEF30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DC7C1AEA-4A3F-4C11-8657-59EE9641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D32246FF-3499-4DD9-881A-E22D0318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86983EFC-6AB1-4AFC-AE76-6E46AA30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C96CC2BA-01F8-493B-BE45-9A6011CD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A07ECB82-D544-410C-9C43-1B26F269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40F7B072-8147-4433-874D-FE2CC762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6EC0EF37-8F64-4FFC-B1EF-0BDBB296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52DBA0FE-0864-4994-951D-6752C1CB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34096E3-562A-47B3-A21E-52546B3D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29714A48-5BD6-4500-B5DC-C55631A7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F0252EEC-9D81-4E41-91CB-7B09E832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59FD1D7-B762-44DA-AECB-1FF4C7AE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286AA44F-A666-403C-9B8A-6B4282CD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28CBFDA9-6A3B-4395-94E0-B2910233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CF81CB04-EC6F-4919-AF0C-89120643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889469D-EFB8-4562-A7EE-47F7F300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FD915192-98B3-49A3-90C6-83B0041A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7EB42300-11B9-4719-9423-79CEA27E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427E1F54-8595-4AEF-BEC8-75050381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ED80B0ED-E49F-49BD-BD13-DD5730DC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7DC746E5-EB18-4233-8053-3099C5FE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46CE484-09DF-42DA-87F0-C136FDDC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1D139359-FBC7-49DD-B80B-A21E6EB2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9E54EF8C-EC30-4DD6-AA79-FED6FC8F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43B11780-F721-46F7-B59A-654F6597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F6285D2-231B-460C-AE3C-C71BC14F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8BCFB089-34D4-461F-8736-3D27D863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9F028C1-2F74-4F90-9E53-C07F9523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FBBC037-57F9-4C06-ABEB-C65FCB34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55A6DAE7-375C-4DAC-8F8E-A7751092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B51D9E9-4368-4B57-A752-9A7FAD70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80E0FD1F-1B3C-459A-BA69-A152319D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2BD21B51-3FF0-4212-8D40-D24B8E34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4309F635-78A7-4F32-A4C3-6BDB71F3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30BA4B53-90B1-460C-87A4-DF084A55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86E83B43-127B-4AF2-B86E-9569943F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A31A0B5-6A84-4F19-92E6-91D050B8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EDCA9942-BAE8-4A32-8B5B-35B2A4C7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7A0EC046-A81C-4FD7-9449-848A0D0B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EED2BFC4-3259-46D5-826A-CFA34503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0493BFCA-B861-4FAA-BF87-F909014F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4C875E6E-014A-4FAA-AF84-E6C39279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376BD8E-1B28-4A42-BB92-A3CD1354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8D80B77B-5BAE-4DD3-BCD0-7530104E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5DB1A92E-109C-4816-BD9C-2EBBB29B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6947F799-7099-4E4A-B34B-E73519F6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BCC41AB-3C8B-4D6B-BD16-10367895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04849416-AD5F-44AE-836A-3ACCEA23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8DCAEC87-84E0-410B-9414-9FBFD6E7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E034B1E-AA6A-42BD-A64A-159C5C36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45A0B8F8-639C-4031-AD33-E98655DE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BDC042B4-AB81-4ADF-87FD-B05CE434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513545D2-5E60-4358-9C7A-3BEA74C3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FB4BB785-64B0-4852-93DC-BCBC0CE1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0B935DF6-8DC5-492E-9051-768A9673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1F5E202-EBB4-43BB-8B74-B924B3B3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373CD52F-2E95-4C72-8184-A6A4EDD7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DBA696D-5686-4814-822B-3BB22471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BFEF5BBA-CCCE-4C0F-834A-C38AC7EF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27401F6F-5909-4F40-A9D5-ED35A168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F202C74D-0131-4C57-945E-8C8AEC21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D53C8724-D6EC-4A29-8395-323D183F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74527B44-B577-48AF-8E6D-F59C871F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EC4C5C5C-5931-48EE-A327-951E0F41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87D5FBC9-1DEE-4CF0-A43A-755D49E5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732976D2-E9E0-4F3C-AE27-1928751D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F9303521-FD59-4628-BE2F-A69F9A8E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3A2EF82F-0B43-4E28-9359-5FB13DEB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5AA3230F-F357-4201-AEC1-65A3A187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0C956FD0-1872-4140-B938-157B6A93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05E44FEF-FD01-4684-8D5A-C949C885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A101E82-3F84-41FA-9475-9549D6AD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9654E97F-6DC8-404E-9436-FB79186E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2E7A145D-8EB4-4C48-9BB5-3D1D2F78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7CDCCB7B-DE1D-4942-8ACB-7CCE3133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6A073F44-BD95-4938-909E-D10A9AAF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58E50089-972C-4D77-A276-512CDC9B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43749497-8672-4E22-BEB4-FFE1972A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FEDAB0A6-EB4C-49E8-B31D-DEB4BA42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C9F9CE85-40F8-4CBF-B7D2-BB012DCA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908B0A1B-1140-48DB-A293-1C8F21BB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7028D44F-0739-45BF-AE1A-DC6093C5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152400</xdr:colOff>
      <xdr:row>31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D6F3D200-D20B-409B-831C-79EECB99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914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8E52-5482-4AF8-AF49-E5094A6FE95B}">
  <dimension ref="A2:N34"/>
  <sheetViews>
    <sheetView showGridLines="0" tabSelected="1" workbookViewId="0">
      <selection activeCell="O11" sqref="O11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2" spans="1:14" ht="39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customHeight="1" x14ac:dyDescent="0.2">
      <c r="A4" s="4" t="s">
        <v>1</v>
      </c>
      <c r="B4" s="5">
        <v>2019</v>
      </c>
      <c r="C4" s="6"/>
      <c r="D4" s="5">
        <v>2020</v>
      </c>
      <c r="E4" s="6"/>
      <c r="F4" s="6"/>
      <c r="G4" s="6"/>
      <c r="H4" s="6"/>
      <c r="I4" s="7"/>
      <c r="J4" s="8" t="s">
        <v>2</v>
      </c>
      <c r="K4" s="9"/>
      <c r="L4" s="9"/>
      <c r="M4" s="10"/>
      <c r="N4" s="11"/>
    </row>
    <row r="5" spans="1:14" ht="15" customHeight="1" x14ac:dyDescent="0.2">
      <c r="A5" s="4"/>
      <c r="B5" s="12" t="s">
        <v>3</v>
      </c>
      <c r="C5" s="13"/>
      <c r="D5" s="12" t="s">
        <v>4</v>
      </c>
      <c r="E5" s="13"/>
      <c r="F5" s="12" t="s">
        <v>5</v>
      </c>
      <c r="G5" s="13"/>
      <c r="H5" s="12" t="s">
        <v>3</v>
      </c>
      <c r="I5" s="13"/>
      <c r="J5" s="14" t="s">
        <v>6</v>
      </c>
      <c r="K5" s="15"/>
      <c r="L5" s="14" t="s">
        <v>7</v>
      </c>
      <c r="M5" s="15"/>
    </row>
    <row r="6" spans="1:14" ht="15" customHeight="1" x14ac:dyDescent="0.2">
      <c r="A6" s="4"/>
      <c r="B6" s="16" t="s">
        <v>8</v>
      </c>
      <c r="C6" s="17" t="s">
        <v>9</v>
      </c>
      <c r="D6" s="17" t="s">
        <v>8</v>
      </c>
      <c r="E6" s="17" t="s">
        <v>9</v>
      </c>
      <c r="F6" s="17" t="s">
        <v>8</v>
      </c>
      <c r="G6" s="17" t="s">
        <v>9</v>
      </c>
      <c r="H6" s="17" t="s">
        <v>8</v>
      </c>
      <c r="I6" s="17" t="s">
        <v>9</v>
      </c>
      <c r="J6" s="17" t="s">
        <v>8</v>
      </c>
      <c r="K6" s="17" t="s">
        <v>9</v>
      </c>
      <c r="L6" s="16" t="s">
        <v>8</v>
      </c>
      <c r="M6" s="17" t="s">
        <v>9</v>
      </c>
    </row>
    <row r="7" spans="1:14" ht="15" customHeight="1" x14ac:dyDescent="0.2">
      <c r="A7" s="18" t="s">
        <v>10</v>
      </c>
      <c r="B7" s="19">
        <v>192.20464775085307</v>
      </c>
      <c r="C7" s="20">
        <v>192.14724370829649</v>
      </c>
      <c r="D7" s="19">
        <v>181.26408543811294</v>
      </c>
      <c r="E7" s="20">
        <v>181.01652117367152</v>
      </c>
      <c r="F7" s="19">
        <v>187.6317403414813</v>
      </c>
      <c r="G7" s="20">
        <v>187.4323665874598</v>
      </c>
      <c r="H7" s="19">
        <v>191.92077649412082</v>
      </c>
      <c r="I7" s="20">
        <v>191.85836314469438</v>
      </c>
      <c r="J7" s="19">
        <f>((H7*100)/F7)-100</f>
        <v>2.285879854247284</v>
      </c>
      <c r="K7" s="20">
        <f>((I7*100)/G7)-100</f>
        <v>2.3613832753743367</v>
      </c>
      <c r="L7" s="21">
        <f t="shared" ref="L7:M22" si="0">((H7*100)/B7)-100</f>
        <v>-0.1476921916582512</v>
      </c>
      <c r="M7" s="22">
        <f t="shared" si="0"/>
        <v>-0.15034332943160678</v>
      </c>
    </row>
    <row r="8" spans="1:14" ht="15" customHeight="1" x14ac:dyDescent="0.2">
      <c r="A8" s="23" t="s">
        <v>11</v>
      </c>
      <c r="B8" s="24">
        <v>196.56009522359082</v>
      </c>
      <c r="C8" s="25">
        <v>196.52710945952677</v>
      </c>
      <c r="D8" s="24">
        <v>182.95262482721174</v>
      </c>
      <c r="E8" s="26">
        <v>182.72651156179052</v>
      </c>
      <c r="F8" s="24">
        <v>187.57785752886744</v>
      </c>
      <c r="G8" s="26">
        <v>187.47217225242184</v>
      </c>
      <c r="H8" s="24">
        <v>193.6728602787999</v>
      </c>
      <c r="I8" s="26">
        <v>193.64593188181465</v>
      </c>
      <c r="J8" s="27">
        <f>((H8*100)/F8)-100</f>
        <v>3.2493188856229693</v>
      </c>
      <c r="K8" s="26">
        <f>((I8*100)/G8)-100</f>
        <v>3.2931605556264429</v>
      </c>
      <c r="L8" s="28">
        <f t="shared" si="0"/>
        <v>-1.4688815354442397</v>
      </c>
      <c r="M8" s="28">
        <f t="shared" si="0"/>
        <v>-1.4660458730786274</v>
      </c>
    </row>
    <row r="9" spans="1:14" ht="15" customHeight="1" x14ac:dyDescent="0.2">
      <c r="A9" s="29" t="s">
        <v>12</v>
      </c>
      <c r="B9" s="28">
        <v>190.29789346154823</v>
      </c>
      <c r="C9" s="30">
        <v>190.17996124375208</v>
      </c>
      <c r="D9" s="28">
        <v>179.75420670271396</v>
      </c>
      <c r="E9" s="30">
        <v>179.35658456244798</v>
      </c>
      <c r="F9" s="28">
        <v>186.25318058498178</v>
      </c>
      <c r="G9" s="30">
        <v>185.90292047128588</v>
      </c>
      <c r="H9" s="28">
        <v>192.06918792251653</v>
      </c>
      <c r="I9" s="30">
        <v>191.96723646178225</v>
      </c>
      <c r="J9" s="28">
        <f>((H9*100)/F9)-100</f>
        <v>3.1226351782385251</v>
      </c>
      <c r="K9" s="30">
        <f t="shared" ref="J9:K24" si="1">((I9*100)/G9)-100</f>
        <v>3.2620875320961034</v>
      </c>
      <c r="L9" s="28">
        <f t="shared" si="0"/>
        <v>0.93080087685059709</v>
      </c>
      <c r="M9" s="28">
        <f t="shared" si="0"/>
        <v>0.93978104020087017</v>
      </c>
    </row>
    <row r="10" spans="1:14" ht="15" customHeight="1" x14ac:dyDescent="0.2">
      <c r="A10" s="29" t="s">
        <v>13</v>
      </c>
      <c r="B10" s="28">
        <v>190.69105922257</v>
      </c>
      <c r="C10" s="30">
        <v>190.65195023186271</v>
      </c>
      <c r="D10" s="28">
        <v>178.52014754714364</v>
      </c>
      <c r="E10" s="30">
        <v>178.30843219915405</v>
      </c>
      <c r="F10" s="28">
        <v>183.08043040039527</v>
      </c>
      <c r="G10" s="30">
        <v>182.56821044599238</v>
      </c>
      <c r="H10" s="28">
        <v>186.6417835398932</v>
      </c>
      <c r="I10" s="30">
        <v>186.43539622696534</v>
      </c>
      <c r="J10" s="28">
        <f t="shared" si="1"/>
        <v>1.9452396587168153</v>
      </c>
      <c r="K10" s="30">
        <f t="shared" si="1"/>
        <v>2.1182142123899297</v>
      </c>
      <c r="L10" s="28">
        <f t="shared" si="0"/>
        <v>-2.1234743250078623</v>
      </c>
      <c r="M10" s="28">
        <f t="shared" si="0"/>
        <v>-2.2116500774156123</v>
      </c>
    </row>
    <row r="11" spans="1:14" ht="15" customHeight="1" x14ac:dyDescent="0.2">
      <c r="A11" s="29" t="s">
        <v>14</v>
      </c>
      <c r="B11" s="28">
        <v>185.69269624717353</v>
      </c>
      <c r="C11" s="30">
        <v>185.07124702706102</v>
      </c>
      <c r="D11" s="28">
        <v>181.32352983311335</v>
      </c>
      <c r="E11" s="30">
        <v>181.17683487925217</v>
      </c>
      <c r="F11" s="28">
        <v>179.89472905760917</v>
      </c>
      <c r="G11" s="30">
        <v>178.91427490853937</v>
      </c>
      <c r="H11" s="28">
        <v>194.75563766997882</v>
      </c>
      <c r="I11" s="30">
        <v>194.64171188867724</v>
      </c>
      <c r="J11" s="28">
        <f t="shared" si="1"/>
        <v>8.2608916282425469</v>
      </c>
      <c r="K11" s="30">
        <f t="shared" si="1"/>
        <v>8.7904875047995432</v>
      </c>
      <c r="L11" s="28">
        <f t="shared" si="0"/>
        <v>4.8806127575107752</v>
      </c>
      <c r="M11" s="28">
        <f t="shared" si="0"/>
        <v>5.1712327092154027</v>
      </c>
    </row>
    <row r="12" spans="1:14" ht="15" customHeight="1" x14ac:dyDescent="0.2">
      <c r="A12" s="29" t="s">
        <v>15</v>
      </c>
      <c r="B12" s="28">
        <v>188.7386368375592</v>
      </c>
      <c r="C12" s="30">
        <v>188.41575897572011</v>
      </c>
      <c r="D12" s="28">
        <v>177.37951918980076</v>
      </c>
      <c r="E12" s="30">
        <v>177.25502885524003</v>
      </c>
      <c r="F12" s="28">
        <v>195.04236098469755</v>
      </c>
      <c r="G12" s="30">
        <v>195.00645570222267</v>
      </c>
      <c r="H12" s="28">
        <v>182.04514918067099</v>
      </c>
      <c r="I12" s="30">
        <v>182.00308098787986</v>
      </c>
      <c r="J12" s="28">
        <f t="shared" si="1"/>
        <v>-6.6637892088715489</v>
      </c>
      <c r="K12" s="30">
        <f t="shared" si="1"/>
        <v>-6.6681765316524491</v>
      </c>
      <c r="L12" s="28">
        <f t="shared" si="0"/>
        <v>-3.5464321291294709</v>
      </c>
      <c r="M12" s="28">
        <f t="shared" si="0"/>
        <v>-3.4034722056697149</v>
      </c>
    </row>
    <row r="13" spans="1:14" ht="15" customHeight="1" x14ac:dyDescent="0.2">
      <c r="A13" s="31" t="s">
        <v>16</v>
      </c>
      <c r="B13" s="32">
        <v>152.83307488941989</v>
      </c>
      <c r="C13" s="33">
        <v>149.86374497940923</v>
      </c>
      <c r="D13" s="32">
        <v>131.19759533310543</v>
      </c>
      <c r="E13" s="33">
        <v>129.86057463091808</v>
      </c>
      <c r="F13" s="32">
        <v>138.5749514644036</v>
      </c>
      <c r="G13" s="33">
        <v>137.55480922309852</v>
      </c>
      <c r="H13" s="32">
        <v>131.20175354024991</v>
      </c>
      <c r="I13" s="33">
        <v>130.36126223739836</v>
      </c>
      <c r="J13" s="34">
        <f t="shared" si="1"/>
        <v>-5.320729212773827</v>
      </c>
      <c r="K13" s="35">
        <f t="shared" si="1"/>
        <v>-5.229585956557159</v>
      </c>
      <c r="L13" s="36">
        <f t="shared" si="0"/>
        <v>-14.153560258354418</v>
      </c>
      <c r="M13" s="37">
        <f t="shared" si="0"/>
        <v>-13.013476171098247</v>
      </c>
    </row>
    <row r="14" spans="1:14" ht="15" customHeight="1" x14ac:dyDescent="0.2">
      <c r="A14" s="38" t="s">
        <v>12</v>
      </c>
      <c r="B14" s="39">
        <v>154.56533716979399</v>
      </c>
      <c r="C14" s="26">
        <v>150.96125786933587</v>
      </c>
      <c r="D14" s="27">
        <v>134.12400575198157</v>
      </c>
      <c r="E14" s="26">
        <v>132.37445238457951</v>
      </c>
      <c r="F14" s="27">
        <v>138.72269490252671</v>
      </c>
      <c r="G14" s="26">
        <v>137.81177302006125</v>
      </c>
      <c r="H14" s="27">
        <v>129.39467028872045</v>
      </c>
      <c r="I14" s="26">
        <v>128.81769577603674</v>
      </c>
      <c r="J14" s="28">
        <f t="shared" si="1"/>
        <v>-6.7242239060887528</v>
      </c>
      <c r="K14" s="30">
        <f t="shared" si="1"/>
        <v>-6.5263489808778843</v>
      </c>
      <c r="L14" s="28">
        <f t="shared" si="0"/>
        <v>-16.284807022044617</v>
      </c>
      <c r="M14" s="28">
        <f t="shared" si="0"/>
        <v>-14.668374128457131</v>
      </c>
    </row>
    <row r="15" spans="1:14" ht="15" customHeight="1" x14ac:dyDescent="0.2">
      <c r="A15" s="40" t="s">
        <v>13</v>
      </c>
      <c r="B15" s="41">
        <v>149.97228073131686</v>
      </c>
      <c r="C15" s="42">
        <v>148.05122588255119</v>
      </c>
      <c r="D15" s="41">
        <v>128.12053583346884</v>
      </c>
      <c r="E15" s="42">
        <v>127.21728462178815</v>
      </c>
      <c r="F15" s="41">
        <v>138.31480322903374</v>
      </c>
      <c r="G15" s="42">
        <v>137.1023446048182</v>
      </c>
      <c r="H15" s="41">
        <v>134.88390270014469</v>
      </c>
      <c r="I15" s="42">
        <v>133.50646428834645</v>
      </c>
      <c r="J15" s="28">
        <f t="shared" si="1"/>
        <v>-2.4805013265339966</v>
      </c>
      <c r="K15" s="30">
        <f t="shared" si="1"/>
        <v>-2.6227708408900412</v>
      </c>
      <c r="L15" s="28">
        <f t="shared" si="0"/>
        <v>-10.060777870147746</v>
      </c>
      <c r="M15" s="28">
        <f t="shared" si="0"/>
        <v>-9.8241412777919663</v>
      </c>
    </row>
    <row r="16" spans="1:14" ht="15" customHeight="1" x14ac:dyDescent="0.2">
      <c r="A16" s="18" t="s">
        <v>17</v>
      </c>
      <c r="B16" s="32">
        <v>196.73190442259005</v>
      </c>
      <c r="C16" s="33">
        <v>198.04816701695219</v>
      </c>
      <c r="D16" s="32">
        <v>165.91923837831587</v>
      </c>
      <c r="E16" s="33">
        <v>165.51790059179447</v>
      </c>
      <c r="F16" s="32">
        <v>164.19171298218012</v>
      </c>
      <c r="G16" s="33">
        <v>164.79723635519164</v>
      </c>
      <c r="H16" s="32">
        <v>169.69308072326697</v>
      </c>
      <c r="I16" s="33">
        <v>169.6727503367355</v>
      </c>
      <c r="J16" s="32">
        <f t="shared" si="1"/>
        <v>3.3505757636403501</v>
      </c>
      <c r="K16" s="33">
        <f t="shared" si="1"/>
        <v>2.9584925629672369</v>
      </c>
      <c r="L16" s="32">
        <f t="shared" si="0"/>
        <v>-13.743995300956527</v>
      </c>
      <c r="M16" s="32">
        <f t="shared" si="0"/>
        <v>-14.327533098444604</v>
      </c>
    </row>
    <row r="17" spans="1:14" ht="15" customHeight="1" x14ac:dyDescent="0.2">
      <c r="A17" s="38" t="s">
        <v>12</v>
      </c>
      <c r="B17" s="28">
        <v>163.91916987789591</v>
      </c>
      <c r="C17" s="30">
        <v>162.9336707058514</v>
      </c>
      <c r="D17" s="28">
        <v>149.79533786770617</v>
      </c>
      <c r="E17" s="30">
        <v>149.36019379922843</v>
      </c>
      <c r="F17" s="28">
        <v>144.12007220139489</v>
      </c>
      <c r="G17" s="30">
        <v>142.54554419843282</v>
      </c>
      <c r="H17" s="28">
        <v>142.62725446313584</v>
      </c>
      <c r="I17" s="30">
        <v>140.85762610970244</v>
      </c>
      <c r="J17" s="28">
        <f>((H17*100)/F17)-100</f>
        <v>-1.0358152861407035</v>
      </c>
      <c r="K17" s="30">
        <f t="shared" si="1"/>
        <v>-1.1841254654587487</v>
      </c>
      <c r="L17" s="28">
        <f t="shared" si="0"/>
        <v>-12.989277233785728</v>
      </c>
      <c r="M17" s="28">
        <f t="shared" si="0"/>
        <v>-13.549099152135014</v>
      </c>
    </row>
    <row r="18" spans="1:14" ht="15" customHeight="1" x14ac:dyDescent="0.2">
      <c r="A18" s="43" t="s">
        <v>13</v>
      </c>
      <c r="B18" s="28">
        <v>172.78666884595742</v>
      </c>
      <c r="C18" s="30">
        <v>172.68123993164488</v>
      </c>
      <c r="D18" s="28">
        <v>159.15573705134815</v>
      </c>
      <c r="E18" s="30">
        <v>158.88739735308226</v>
      </c>
      <c r="F18" s="28">
        <v>163.13877956147408</v>
      </c>
      <c r="G18" s="30">
        <v>163.88733095261478</v>
      </c>
      <c r="H18" s="28">
        <v>162.8849770173278</v>
      </c>
      <c r="I18" s="30">
        <v>162.77822455782012</v>
      </c>
      <c r="J18" s="28">
        <f t="shared" si="1"/>
        <v>-0.1555746247633607</v>
      </c>
      <c r="K18" s="30">
        <f t="shared" si="1"/>
        <v>-0.67674931817354889</v>
      </c>
      <c r="L18" s="28">
        <f t="shared" si="0"/>
        <v>-5.7305878368759835</v>
      </c>
      <c r="M18" s="28">
        <f t="shared" si="0"/>
        <v>-5.7348530609027506</v>
      </c>
      <c r="N18" s="44"/>
    </row>
    <row r="19" spans="1:14" ht="15" customHeight="1" x14ac:dyDescent="0.2">
      <c r="A19" s="40" t="s">
        <v>18</v>
      </c>
      <c r="B19" s="45">
        <v>210.66448610964261</v>
      </c>
      <c r="C19" s="42">
        <v>212.81443479082364</v>
      </c>
      <c r="D19" s="41">
        <v>182.39134082947737</v>
      </c>
      <c r="E19" s="42">
        <v>181.74587807107065</v>
      </c>
      <c r="F19" s="41">
        <v>174.09272867178186</v>
      </c>
      <c r="G19" s="42">
        <v>174.21495923537788</v>
      </c>
      <c r="H19" s="41">
        <v>178.26962731872877</v>
      </c>
      <c r="I19" s="42">
        <v>178.4143062117507</v>
      </c>
      <c r="J19" s="41">
        <f t="shared" si="1"/>
        <v>2.3992378537656549</v>
      </c>
      <c r="K19" s="42">
        <f t="shared" si="1"/>
        <v>2.4104399500499767</v>
      </c>
      <c r="L19" s="41">
        <f t="shared" si="0"/>
        <v>-15.377465556322377</v>
      </c>
      <c r="M19" s="45">
        <f t="shared" si="0"/>
        <v>-16.164377483550396</v>
      </c>
    </row>
    <row r="20" spans="1:14" ht="15" customHeight="1" x14ac:dyDescent="0.2">
      <c r="A20" s="43" t="s">
        <v>19</v>
      </c>
      <c r="B20" s="28">
        <v>166.4967772059895</v>
      </c>
      <c r="C20" s="30">
        <v>165.04458054267451</v>
      </c>
      <c r="D20" s="28">
        <v>154.68490601468628</v>
      </c>
      <c r="E20" s="30">
        <v>154.28863783815532</v>
      </c>
      <c r="F20" s="28">
        <v>130.74001942943653</v>
      </c>
      <c r="G20" s="30">
        <v>129.06092078367436</v>
      </c>
      <c r="H20" s="28">
        <v>164.29675771638586</v>
      </c>
      <c r="I20" s="30">
        <v>164.29675771638586</v>
      </c>
      <c r="J20" s="28">
        <f t="shared" si="1"/>
        <v>25.66676862478262</v>
      </c>
      <c r="K20" s="30">
        <f t="shared" si="1"/>
        <v>27.301708928430841</v>
      </c>
      <c r="L20" s="28">
        <f t="shared" si="0"/>
        <v>-1.3213586031649101</v>
      </c>
      <c r="M20" s="28">
        <f t="shared" si="0"/>
        <v>-0.45310353349972843</v>
      </c>
    </row>
    <row r="21" spans="1:14" ht="15" customHeight="1" x14ac:dyDescent="0.2">
      <c r="A21" s="43" t="s">
        <v>20</v>
      </c>
      <c r="B21" s="28">
        <v>212.65947792856539</v>
      </c>
      <c r="C21" s="30">
        <v>209.28956219761207</v>
      </c>
      <c r="D21" s="28">
        <v>407.74887045537309</v>
      </c>
      <c r="E21" s="46">
        <v>407.71288623661206</v>
      </c>
      <c r="F21" s="28">
        <v>384.44257432258001</v>
      </c>
      <c r="G21" s="46">
        <v>378.22785002353828</v>
      </c>
      <c r="H21" s="28">
        <v>396.96858424617596</v>
      </c>
      <c r="I21" s="46">
        <v>395.71936370728122</v>
      </c>
      <c r="J21" s="28">
        <f>((H21*100)/F21)-100</f>
        <v>3.2582265233417047</v>
      </c>
      <c r="K21" s="30">
        <f>((I21*100)/G21)-100</f>
        <v>4.6245969678473955</v>
      </c>
      <c r="L21" s="28">
        <f>((H21*100)/B21)-100</f>
        <v>86.668653620753247</v>
      </c>
      <c r="M21" s="28">
        <f>((I21*100)/C21)-100</f>
        <v>89.077448274100448</v>
      </c>
    </row>
    <row r="22" spans="1:14" ht="15" customHeight="1" x14ac:dyDescent="0.2">
      <c r="A22" s="43" t="s">
        <v>21</v>
      </c>
      <c r="B22" s="28">
        <v>182.93926272988855</v>
      </c>
      <c r="C22" s="30">
        <v>182.83359686823616</v>
      </c>
      <c r="D22" s="28">
        <v>152.6608810286489</v>
      </c>
      <c r="E22" s="30">
        <v>152.33910009569721</v>
      </c>
      <c r="F22" s="28">
        <v>160.48933336618464</v>
      </c>
      <c r="G22" s="30">
        <v>160.34747023177911</v>
      </c>
      <c r="H22" s="28">
        <v>154.42553139735114</v>
      </c>
      <c r="I22" s="30">
        <v>153.87086867846025</v>
      </c>
      <c r="J22" s="28">
        <f t="shared" si="1"/>
        <v>-3.7783208650994169</v>
      </c>
      <c r="K22" s="30">
        <f t="shared" si="1"/>
        <v>-4.0391042926695775</v>
      </c>
      <c r="L22" s="28">
        <f t="shared" si="0"/>
        <v>-15.586447057370179</v>
      </c>
      <c r="M22" s="28">
        <f t="shared" si="0"/>
        <v>-15.841031782932461</v>
      </c>
    </row>
    <row r="23" spans="1:14" ht="15" customHeight="1" x14ac:dyDescent="0.2">
      <c r="A23" s="43" t="s">
        <v>22</v>
      </c>
      <c r="B23" s="28">
        <v>168.79924955641002</v>
      </c>
      <c r="C23" s="46">
        <v>168.79925098446634</v>
      </c>
      <c r="D23" s="28">
        <v>157.2302976022705</v>
      </c>
      <c r="E23" s="30">
        <v>157.1792651456841</v>
      </c>
      <c r="F23" s="28">
        <v>158.52508577807393</v>
      </c>
      <c r="G23" s="30">
        <v>158.2590558304297</v>
      </c>
      <c r="H23" s="28">
        <v>174.38965308726284</v>
      </c>
      <c r="I23" s="30">
        <v>174.35131681416837</v>
      </c>
      <c r="J23" s="28">
        <f t="shared" si="1"/>
        <v>10.007606828485436</v>
      </c>
      <c r="K23" s="30">
        <f t="shared" si="1"/>
        <v>10.168303418277119</v>
      </c>
      <c r="L23" s="28">
        <f t="shared" ref="L23:M26" si="2">((H23*100)/B23)-100</f>
        <v>3.3118651567136368</v>
      </c>
      <c r="M23" s="28">
        <f t="shared" si="2"/>
        <v>3.2891531196503792</v>
      </c>
    </row>
    <row r="24" spans="1:14" ht="15" customHeight="1" x14ac:dyDescent="0.2">
      <c r="A24" s="38" t="s">
        <v>23</v>
      </c>
      <c r="B24" s="27">
        <v>199.92034741421011</v>
      </c>
      <c r="C24" s="26">
        <v>199.64260755852908</v>
      </c>
      <c r="D24" s="27">
        <v>191.04368116630118</v>
      </c>
      <c r="E24" s="26">
        <v>190.6881789144569</v>
      </c>
      <c r="F24" s="27">
        <v>203.51102995507475</v>
      </c>
      <c r="G24" s="26">
        <v>203.44448146649816</v>
      </c>
      <c r="H24" s="27">
        <v>191.91023015488</v>
      </c>
      <c r="I24" s="26">
        <v>190.44982597569191</v>
      </c>
      <c r="J24" s="27">
        <f t="shared" si="1"/>
        <v>-5.700329757436549</v>
      </c>
      <c r="K24" s="26">
        <f t="shared" si="1"/>
        <v>-6.38732267257204</v>
      </c>
      <c r="L24" s="27">
        <f t="shared" si="2"/>
        <v>-4.0066543315544294</v>
      </c>
      <c r="M24" s="27">
        <f t="shared" si="2"/>
        <v>-4.6046190716789539</v>
      </c>
    </row>
    <row r="25" spans="1:14" ht="15" customHeight="1" x14ac:dyDescent="0.2">
      <c r="A25" s="40" t="s">
        <v>24</v>
      </c>
      <c r="B25" s="45">
        <v>309.29773604424457</v>
      </c>
      <c r="C25" s="42">
        <v>309.11033302828946</v>
      </c>
      <c r="D25" s="45">
        <v>238.87221494642878</v>
      </c>
      <c r="E25" s="42">
        <v>238.73078177175196</v>
      </c>
      <c r="F25" s="45">
        <v>250.43271841864501</v>
      </c>
      <c r="G25" s="42">
        <v>248.7519819790266</v>
      </c>
      <c r="H25" s="45">
        <v>272.26120236007017</v>
      </c>
      <c r="I25" s="42">
        <v>272.23151012597674</v>
      </c>
      <c r="J25" s="41">
        <f>((H25*100)/F25)-100</f>
        <v>8.7163067506757557</v>
      </c>
      <c r="K25" s="42">
        <f>((I25*100)/G25)-100</f>
        <v>9.438931083142009</v>
      </c>
      <c r="L25" s="41">
        <f>((H25*100)/B25)-100</f>
        <v>-11.974395337596775</v>
      </c>
      <c r="M25" s="45">
        <f>((I25*100)/C25)-100</f>
        <v>-11.930634133456024</v>
      </c>
    </row>
    <row r="26" spans="1:14" ht="15" customHeight="1" x14ac:dyDescent="0.2">
      <c r="A26" s="38" t="s">
        <v>25</v>
      </c>
      <c r="B26" s="27">
        <v>369.48866688205737</v>
      </c>
      <c r="C26" s="26">
        <v>369.42590221904834</v>
      </c>
      <c r="D26" s="27">
        <v>392.47325723253959</v>
      </c>
      <c r="E26" s="26">
        <v>392.45928888046569</v>
      </c>
      <c r="F26" s="27">
        <v>394.87765112449858</v>
      </c>
      <c r="G26" s="26">
        <v>394.86024806374053</v>
      </c>
      <c r="H26" s="27">
        <v>383.09608575440114</v>
      </c>
      <c r="I26" s="26">
        <v>383.08254477039401</v>
      </c>
      <c r="J26" s="39">
        <f>((H26*100)/F26)-100</f>
        <v>-2.9835989290725706</v>
      </c>
      <c r="K26" s="26">
        <f>((I26*100)/G26)-100</f>
        <v>-2.9827523411385073</v>
      </c>
      <c r="L26" s="47">
        <f t="shared" si="2"/>
        <v>3.6827702963585978</v>
      </c>
      <c r="M26" s="28">
        <f t="shared" si="2"/>
        <v>3.6967203624092519</v>
      </c>
    </row>
    <row r="27" spans="1:14" ht="2.1" customHeight="1" x14ac:dyDescent="0.2">
      <c r="A27" s="48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4" s="52" customFormat="1" ht="16.5" customHeight="1" x14ac:dyDescent="0.2">
      <c r="A28" s="50" t="s">
        <v>26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4" x14ac:dyDescent="0.2">
      <c r="A29" s="53" t="s">
        <v>27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4" x14ac:dyDescent="0.2">
      <c r="A30" s="53" t="s">
        <v>28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4" x14ac:dyDescent="0.2">
      <c r="A31" s="55" t="s">
        <v>29</v>
      </c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4" x14ac:dyDescent="0.2">
      <c r="A32" s="55" t="s">
        <v>30</v>
      </c>
      <c r="B32" s="56"/>
    </row>
    <row r="33" spans="1:9" x14ac:dyDescent="0.2">
      <c r="A33" s="58"/>
      <c r="I33" s="2" t="s">
        <v>31</v>
      </c>
    </row>
    <row r="34" spans="1:9" x14ac:dyDescent="0.2">
      <c r="I34" s="59"/>
    </row>
  </sheetData>
  <mergeCells count="11">
    <mergeCell ref="J5:K5"/>
    <mergeCell ref="L5:M5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2020-04-17T11:31:24Z</dcterms:created>
  <dcterms:modified xsi:type="dcterms:W3CDTF">2020-04-17T11:33:14Z</dcterms:modified>
</cp:coreProperties>
</file>