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_14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<sst xmlns="http://schemas.openxmlformats.org/spreadsheetml/2006/main" count="122" uniqueCount="36">
  <si>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 xml:space="preserve">Grūdų  ir aliejinių augalų sėklų  supirkimo kainų (iš augintojų ir kitų vidaus rinkos ūkio subjektų) suvestinė ataskaita 
(2020 m. 12–14 sav.) pagal GS-1,  EUR/t 
 </t>
  </si>
  <si>
    <t xml:space="preserve">                      Data
Grūdai</t>
  </si>
  <si>
    <t>Pokytis, %</t>
  </si>
  <si>
    <t>14 sav.  (04 01–07)</t>
  </si>
  <si>
    <t xml:space="preserve">12 sav.  (03 16–22)
</t>
  </si>
  <si>
    <t xml:space="preserve">13 sav.  (03 23–29)
</t>
  </si>
  <si>
    <t xml:space="preserve">14 sav.  (03 30–04 05)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</si>
  <si>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</si>
  <si>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</si>
  <si>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</si>
  <si>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</si>
  <si>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</si>
  <si>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</si>
  <si>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</si>
  <si>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</si>
  <si>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</si>
  <si>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</si>
  <si>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</si>
  <si>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</si>
  <si>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</si>
  <si>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</si>
  <si>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</si>
  <si>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</si>
  <si>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</si>
  <si>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</si>
  <si>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</si>
  <si>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</si>
  <si>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</si>
  <si>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</si>
  <si>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</si>
  <si>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</si>
  <si>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</si>
  <si>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14 savaitę su 13 savaite</t>
  </si>
  <si>
    <t>**** lyginant 2020 m. 14 savaitę su 2019 m. 14 savaite</t>
  </si>
  <si>
    <t>Pastaba: grūdų bei rapsų 12 ir 13 savaičių supirkimo kainos patikslintos 2020-04-09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</si>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</sst>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15" sqref="P15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198.268</v>
      </c>
      <c r="C7" s="30">
        <v>198.231</v>
      </c>
      <c r="D7" s="29">
        <v>186.519</v>
      </c>
      <c r="E7" s="30">
        <v>186.371</v>
      </c>
      <c r="F7" s="29">
        <v>186.786</v>
      </c>
      <c r="G7" s="30">
        <v>186.709</v>
      </c>
      <c r="H7" s="29">
        <v>188.496</v>
      </c>
      <c r="I7" s="30">
        <v>188.455</v>
      </c>
      <c r="J7" s="29">
        <f aca="true" t="shared" si="0" ref="J7:K12">+((H7*100/F7)-100)</f>
        <v>0.9154861713404756</v>
      </c>
      <c r="K7" s="30">
        <f t="shared" si="0"/>
        <v>0.9351450653155382</v>
      </c>
      <c r="L7" s="29">
        <f aca="true" t="shared" si="1" ref="L7:M12">+((H7*100/B7)-100)</f>
        <v>-4.928682389493005</v>
      </c>
      <c r="M7" s="31">
        <f t="shared" si="1"/>
        <v>-4.931620180496495</v>
      </c>
      <c r="N7" s="32"/>
      <c r="O7" s="33"/>
      <c r="P7" s="33"/>
    </row>
    <row r="8" spans="1:16" s="34" customFormat="1" ht="15">
      <c r="A8" s="35" t="s">
        <v>12</v>
      </c>
      <c r="B8" s="36">
        <v>199.202</v>
      </c>
      <c r="C8" s="37">
        <v>199.156</v>
      </c>
      <c r="D8" s="38">
        <v>188.973</v>
      </c>
      <c r="E8" s="39">
        <v>188.921</v>
      </c>
      <c r="F8" s="38">
        <v>187.24</v>
      </c>
      <c r="G8" s="39">
        <v>187.191</v>
      </c>
      <c r="H8" s="38">
        <v>188.328</v>
      </c>
      <c r="I8" s="39">
        <v>188.318</v>
      </c>
      <c r="J8" s="38">
        <f t="shared" si="0"/>
        <v>0.5810724204229842</v>
      </c>
      <c r="K8" s="39">
        <f t="shared" si="0"/>
        <v>0.6020588596674088</v>
      </c>
      <c r="L8" s="38">
        <f t="shared" si="1"/>
        <v>-5.458780534331993</v>
      </c>
      <c r="M8" s="40">
        <f t="shared" si="1"/>
        <v>-5.441965092691149</v>
      </c>
      <c r="N8" s="32"/>
      <c r="O8" s="33"/>
      <c r="P8" s="33"/>
    </row>
    <row r="9" spans="1:13" ht="15">
      <c r="A9" s="41" t="s">
        <v>13</v>
      </c>
      <c r="B9" s="38">
        <v>190.887</v>
      </c>
      <c r="C9" s="39">
        <v>190.704</v>
      </c>
      <c r="D9" s="38">
        <v>186.691</v>
      </c>
      <c r="E9" s="39">
        <v>186.407</v>
      </c>
      <c r="F9" s="38">
        <v>187.28</v>
      </c>
      <c r="G9" s="39">
        <v>187.026</v>
      </c>
      <c r="H9" s="38">
        <v>185.987</v>
      </c>
      <c r="I9" s="39">
        <v>185.724</v>
      </c>
      <c r="J9" s="38">
        <f t="shared" si="0"/>
        <v>-0.6904100811619003</v>
      </c>
      <c r="K9" s="39">
        <f t="shared" si="0"/>
        <v>-0.6961598922075183</v>
      </c>
      <c r="L9" s="38">
        <f t="shared" si="1"/>
        <v>-2.5669637010377784</v>
      </c>
      <c r="M9" s="40">
        <f t="shared" si="1"/>
        <v>-2.611376793355163</v>
      </c>
    </row>
    <row r="10" spans="1:13" ht="15">
      <c r="A10" s="41" t="s">
        <v>14</v>
      </c>
      <c r="B10" s="38">
        <v>198.655</v>
      </c>
      <c r="C10" s="39">
        <v>198.638</v>
      </c>
      <c r="D10" s="38">
        <v>183.02</v>
      </c>
      <c r="E10" s="39">
        <v>182.837</v>
      </c>
      <c r="F10" s="38">
        <v>186.746</v>
      </c>
      <c r="G10" s="39">
        <v>186.68</v>
      </c>
      <c r="H10" s="38">
        <v>187.835</v>
      </c>
      <c r="I10" s="39">
        <v>187.681</v>
      </c>
      <c r="J10" s="38">
        <f t="shared" si="0"/>
        <v>0.5831450205091357</v>
      </c>
      <c r="K10" s="39">
        <f t="shared" si="0"/>
        <v>0.5362116991643546</v>
      </c>
      <c r="L10" s="38">
        <f t="shared" si="1"/>
        <v>-5.446628577181542</v>
      </c>
      <c r="M10" s="40">
        <f t="shared" si="1"/>
        <v>-5.51606439855415</v>
      </c>
    </row>
    <row r="11" spans="1:13" ht="15">
      <c r="A11" s="41" t="s">
        <v>15</v>
      </c>
      <c r="B11" s="38">
        <v>171.896</v>
      </c>
      <c r="C11" s="39">
        <v>171.36</v>
      </c>
      <c r="D11" s="38">
        <v>173.013</v>
      </c>
      <c r="E11" s="39">
        <v>171.135</v>
      </c>
      <c r="F11" s="38">
        <v>181.755</v>
      </c>
      <c r="G11" s="39">
        <v>181.751</v>
      </c>
      <c r="H11" s="38">
        <v>197.907</v>
      </c>
      <c r="I11" s="39">
        <v>197.9</v>
      </c>
      <c r="J11" s="38">
        <f t="shared" si="0"/>
        <v>8.88668812412314</v>
      </c>
      <c r="K11" s="39">
        <f t="shared" si="0"/>
        <v>8.885233093628088</v>
      </c>
      <c r="L11" s="38">
        <f t="shared" si="1"/>
        <v>15.131823893517023</v>
      </c>
      <c r="M11" s="40">
        <f t="shared" si="1"/>
        <v>15.487861811391213</v>
      </c>
    </row>
    <row r="12" spans="1:13" ht="15">
      <c r="A12" s="41" t="s">
        <v>16</v>
      </c>
      <c r="B12" s="38">
        <v>181.729</v>
      </c>
      <c r="C12" s="39">
        <v>180.832</v>
      </c>
      <c r="D12" s="38">
        <v>174.358</v>
      </c>
      <c r="E12" s="39">
        <v>174.175</v>
      </c>
      <c r="F12" s="38">
        <v>185.864</v>
      </c>
      <c r="G12" s="39">
        <v>185.826</v>
      </c>
      <c r="H12" s="38">
        <v>186.277</v>
      </c>
      <c r="I12" s="39">
        <v>186.277</v>
      </c>
      <c r="J12" s="38">
        <f t="shared" si="0"/>
        <v>0.22220548357937275</v>
      </c>
      <c r="K12" s="39">
        <f t="shared" si="0"/>
        <v>0.24270016036506092</v>
      </c>
      <c r="L12" s="38">
        <f t="shared" si="1"/>
        <v>2.502627538807758</v>
      </c>
      <c r="M12" s="40">
        <f t="shared" si="1"/>
        <v>3.011082109361169</v>
      </c>
    </row>
    <row r="13" spans="1:16" s="34" customFormat="1" ht="15">
      <c r="A13" s="42" t="s">
        <v>17</v>
      </c>
      <c r="B13" s="43" t="s">
        <v>18</v>
      </c>
      <c r="C13" s="44" t="s">
        <v>18</v>
      </c>
      <c r="D13" s="43">
        <v>125.702</v>
      </c>
      <c r="E13" s="44">
        <v>125.469</v>
      </c>
      <c r="F13" s="43" t="s">
        <v>18</v>
      </c>
      <c r="G13" s="44" t="s">
        <v>18</v>
      </c>
      <c r="H13" s="43" t="s">
        <v>18</v>
      </c>
      <c r="I13" s="44" t="s">
        <v>18</v>
      </c>
      <c r="J13" s="43" t="s">
        <v>19</v>
      </c>
      <c r="K13" s="44" t="s">
        <v>19</v>
      </c>
      <c r="L13" s="43" t="s">
        <v>19</v>
      </c>
      <c r="M13" s="45" t="s">
        <v>19</v>
      </c>
      <c r="N13" s="32"/>
      <c r="O13" s="33"/>
      <c r="P13" s="33"/>
    </row>
    <row r="14" spans="1:13" ht="15">
      <c r="A14" s="46" t="s">
        <v>13</v>
      </c>
      <c r="B14" s="36" t="s">
        <v>18</v>
      </c>
      <c r="C14" s="37" t="s">
        <v>18</v>
      </c>
      <c r="D14" s="38" t="s">
        <v>18</v>
      </c>
      <c r="E14" s="39" t="s">
        <v>18</v>
      </c>
      <c r="F14" s="38" t="s">
        <v>18</v>
      </c>
      <c r="G14" s="39" t="s">
        <v>18</v>
      </c>
      <c r="H14" s="38" t="s">
        <v>18</v>
      </c>
      <c r="I14" s="39" t="s">
        <v>18</v>
      </c>
      <c r="J14" s="38" t="s">
        <v>19</v>
      </c>
      <c r="K14" s="39" t="s">
        <v>19</v>
      </c>
      <c r="L14" s="36" t="s">
        <v>19</v>
      </c>
      <c r="M14" s="47" t="s">
        <v>19</v>
      </c>
    </row>
    <row r="15" spans="1:13" ht="15">
      <c r="A15" s="48" t="s">
        <v>14</v>
      </c>
      <c r="B15" s="38" t="s">
        <v>18</v>
      </c>
      <c r="C15" s="39" t="s">
        <v>18</v>
      </c>
      <c r="D15" s="49" t="s">
        <v>18</v>
      </c>
      <c r="E15" s="50" t="s">
        <v>18</v>
      </c>
      <c r="F15" s="38" t="s">
        <v>18</v>
      </c>
      <c r="G15" s="39" t="s">
        <v>18</v>
      </c>
      <c r="H15" s="49" t="s">
        <v>18</v>
      </c>
      <c r="I15" s="50" t="s">
        <v>18</v>
      </c>
      <c r="J15" s="38" t="s">
        <v>19</v>
      </c>
      <c r="K15" s="39" t="s">
        <v>19</v>
      </c>
      <c r="L15" s="38" t="s">
        <v>19</v>
      </c>
      <c r="M15" s="40" t="s">
        <v>19</v>
      </c>
    </row>
    <row r="16" spans="1:16" s="34" customFormat="1" ht="15">
      <c r="A16" s="51" t="s">
        <v>20</v>
      </c>
      <c r="B16" s="43">
        <v>190.798</v>
      </c>
      <c r="C16" s="44">
        <v>190.793</v>
      </c>
      <c r="D16" s="52">
        <v>174.334</v>
      </c>
      <c r="E16" s="53">
        <v>174.077</v>
      </c>
      <c r="F16" s="43">
        <v>166.654</v>
      </c>
      <c r="G16" s="44">
        <v>166.574</v>
      </c>
      <c r="H16" s="52">
        <v>160.469</v>
      </c>
      <c r="I16" s="53">
        <v>160.087</v>
      </c>
      <c r="J16" s="43">
        <f>+((H16*100/F16)-100)</f>
        <v>-3.711282057436364</v>
      </c>
      <c r="K16" s="44">
        <f>+((I16*100/G16)-100)</f>
        <v>-3.894365267088517</v>
      </c>
      <c r="L16" s="43">
        <f>+((H16*100/B16)-100)</f>
        <v>-15.895868929443708</v>
      </c>
      <c r="M16" s="45">
        <f>+((I16*100/C16)-100)</f>
        <v>-16.093881851011318</v>
      </c>
      <c r="N16" s="32"/>
      <c r="O16" s="33"/>
      <c r="P16" s="33"/>
    </row>
    <row r="17" spans="1:13" ht="15">
      <c r="A17" s="46" t="s">
        <v>13</v>
      </c>
      <c r="B17" s="38">
        <v>159.757</v>
      </c>
      <c r="C17" s="39">
        <v>158.358</v>
      </c>
      <c r="D17" s="36">
        <v>135.94</v>
      </c>
      <c r="E17" s="37">
        <v>132.909</v>
      </c>
      <c r="F17" s="38" t="s">
        <v>18</v>
      </c>
      <c r="G17" s="39" t="s">
        <v>18</v>
      </c>
      <c r="H17" s="36" t="s">
        <v>18</v>
      </c>
      <c r="I17" s="37" t="s">
        <v>18</v>
      </c>
      <c r="J17" s="38" t="s">
        <v>19</v>
      </c>
      <c r="K17" s="39" t="s">
        <v>19</v>
      </c>
      <c r="L17" s="38" t="s">
        <v>19</v>
      </c>
      <c r="M17" s="40" t="s">
        <v>19</v>
      </c>
    </row>
    <row r="18" spans="1:13" ht="15">
      <c r="A18" s="41" t="s">
        <v>14</v>
      </c>
      <c r="B18" s="38">
        <v>174.013</v>
      </c>
      <c r="C18" s="39">
        <v>173.932</v>
      </c>
      <c r="D18" s="38">
        <v>150.77</v>
      </c>
      <c r="E18" s="39">
        <v>150.217</v>
      </c>
      <c r="F18" s="38">
        <v>149.718</v>
      </c>
      <c r="G18" s="39">
        <v>149.718</v>
      </c>
      <c r="H18" s="38">
        <v>152.737</v>
      </c>
      <c r="I18" s="39">
        <v>152.385</v>
      </c>
      <c r="J18" s="38">
        <f aca="true" t="shared" si="2" ref="J18:K20">+((H18*100/F18)-100)</f>
        <v>2.016457606967762</v>
      </c>
      <c r="K18" s="39">
        <f t="shared" si="2"/>
        <v>1.781348935999688</v>
      </c>
      <c r="L18" s="38">
        <f>+((H18*100/B18)-100)</f>
        <v>-12.226672719854278</v>
      </c>
      <c r="M18" s="40">
        <f>+((I18*100/C18)-100)</f>
        <v>-12.388174688958898</v>
      </c>
    </row>
    <row r="19" spans="1:13" ht="15">
      <c r="A19" s="48" t="s">
        <v>21</v>
      </c>
      <c r="B19" s="38">
        <v>207.352</v>
      </c>
      <c r="C19" s="39">
        <v>207.44</v>
      </c>
      <c r="D19" s="49">
        <v>186.656</v>
      </c>
      <c r="E19" s="50">
        <v>186.656</v>
      </c>
      <c r="F19" s="38">
        <v>170.47</v>
      </c>
      <c r="G19" s="39">
        <v>170.47</v>
      </c>
      <c r="H19" s="49">
        <v>168.006</v>
      </c>
      <c r="I19" s="50">
        <v>167.605</v>
      </c>
      <c r="J19" s="49">
        <f t="shared" si="2"/>
        <v>-1.4454156156508589</v>
      </c>
      <c r="K19" s="50">
        <f t="shared" si="2"/>
        <v>-1.6806476212823327</v>
      </c>
      <c r="L19" s="49">
        <f>+((H19*100/B19)-100)</f>
        <v>-18.975462016281497</v>
      </c>
      <c r="M19" s="54">
        <f>+((I19*100/C19)-100)</f>
        <v>-19.203143077516387</v>
      </c>
    </row>
    <row r="20" spans="1:13" ht="15">
      <c r="A20" s="41" t="s">
        <v>22</v>
      </c>
      <c r="B20" s="36" t="s">
        <v>18</v>
      </c>
      <c r="C20" s="37" t="s">
        <v>18</v>
      </c>
      <c r="D20" s="38" t="s">
        <v>18</v>
      </c>
      <c r="E20" s="39" t="s">
        <v>18</v>
      </c>
      <c r="F20" s="36">
        <v>141.336</v>
      </c>
      <c r="G20" s="37">
        <v>141.336</v>
      </c>
      <c r="H20" s="38">
        <v>170.753</v>
      </c>
      <c r="I20" s="39">
        <v>170.753</v>
      </c>
      <c r="J20" s="38">
        <f t="shared" si="2"/>
        <v>20.813522386370053</v>
      </c>
      <c r="K20" s="39">
        <f t="shared" si="2"/>
        <v>20.813522386370053</v>
      </c>
      <c r="L20" s="38" t="s">
        <v>19</v>
      </c>
      <c r="M20" s="40" t="s">
        <v>19</v>
      </c>
    </row>
    <row r="21" spans="1:13" ht="15">
      <c r="A21" s="41" t="s">
        <v>23</v>
      </c>
      <c r="B21" s="38" t="s">
        <v>18</v>
      </c>
      <c r="C21" s="39" t="s">
        <v>18</v>
      </c>
      <c r="D21" s="38" t="s">
        <v>18</v>
      </c>
      <c r="E21" s="39" t="s">
        <v>18</v>
      </c>
      <c r="F21" s="38">
        <v>387.296</v>
      </c>
      <c r="G21" s="39">
        <v>387.296</v>
      </c>
      <c r="H21" s="38" t="s">
        <v>18</v>
      </c>
      <c r="I21" s="39" t="s">
        <v>18</v>
      </c>
      <c r="J21" s="38" t="s">
        <v>19</v>
      </c>
      <c r="K21" s="39" t="s">
        <v>19</v>
      </c>
      <c r="L21" s="38" t="s">
        <v>19</v>
      </c>
      <c r="M21" s="40" t="s">
        <v>19</v>
      </c>
    </row>
    <row r="22" spans="1:13" ht="15">
      <c r="A22" s="41" t="s">
        <v>24</v>
      </c>
      <c r="B22" s="38">
        <v>173.95</v>
      </c>
      <c r="C22" s="39">
        <v>173.95</v>
      </c>
      <c r="D22" s="38">
        <v>140.162</v>
      </c>
      <c r="E22" s="39">
        <v>135.803</v>
      </c>
      <c r="F22" s="38">
        <v>141.569</v>
      </c>
      <c r="G22" s="39">
        <v>140.549</v>
      </c>
      <c r="H22" s="38">
        <v>163.912</v>
      </c>
      <c r="I22" s="39">
        <v>163.806</v>
      </c>
      <c r="J22" s="38">
        <f>+((H22*100/F22)-100)</f>
        <v>15.782409990887857</v>
      </c>
      <c r="K22" s="39">
        <f>+((I22*100/G22)-100)</f>
        <v>16.547253982596814</v>
      </c>
      <c r="L22" s="38">
        <f>+((H22*100/B22)-100)</f>
        <v>-5.770623742454717</v>
      </c>
      <c r="M22" s="40">
        <f>+((I22*100/C22)-100)</f>
        <v>-5.8315607933314055</v>
      </c>
    </row>
    <row r="23" spans="1:13" ht="15">
      <c r="A23" s="41" t="s">
        <v>25</v>
      </c>
      <c r="B23" s="38">
        <v>176.164</v>
      </c>
      <c r="C23" s="39">
        <v>176.164</v>
      </c>
      <c r="D23" s="38">
        <v>168.173</v>
      </c>
      <c r="E23" s="39">
        <v>168.173</v>
      </c>
      <c r="F23" s="38">
        <v>168.347</v>
      </c>
      <c r="G23" s="39">
        <v>168.347</v>
      </c>
      <c r="H23" s="38">
        <v>166.789</v>
      </c>
      <c r="I23" s="39">
        <v>166.789</v>
      </c>
      <c r="J23" s="38">
        <f>+((H23*100/F23)-100)</f>
        <v>-0.9254694173344546</v>
      </c>
      <c r="K23" s="39">
        <f>+((I23*100/G23)-100)</f>
        <v>-0.9254694173344546</v>
      </c>
      <c r="L23" s="38">
        <f>+((H23*100/B23)-100)</f>
        <v>-5.3217456461024994</v>
      </c>
      <c r="M23" s="40">
        <f>+((I23*100/C23)-100)</f>
        <v>-5.3217456461024994</v>
      </c>
    </row>
    <row r="24" spans="1:13" ht="15">
      <c r="A24" s="46" t="s">
        <v>26</v>
      </c>
      <c r="B24" s="36">
        <v>197.279</v>
      </c>
      <c r="C24" s="37">
        <v>196.738</v>
      </c>
      <c r="D24" s="36">
        <v>193.882</v>
      </c>
      <c r="E24" s="37">
        <v>192.377</v>
      </c>
      <c r="F24" s="36">
        <v>202.717</v>
      </c>
      <c r="G24" s="37">
        <v>200.492</v>
      </c>
      <c r="H24" s="36" t="s">
        <v>18</v>
      </c>
      <c r="I24" s="37" t="s">
        <v>18</v>
      </c>
      <c r="J24" s="36" t="s">
        <v>19</v>
      </c>
      <c r="K24" s="37" t="s">
        <v>19</v>
      </c>
      <c r="L24" s="36" t="s">
        <v>19</v>
      </c>
      <c r="M24" s="47" t="s">
        <v>19</v>
      </c>
    </row>
    <row r="25" spans="1:13" ht="15">
      <c r="A25" s="41" t="s">
        <v>27</v>
      </c>
      <c r="B25" s="38" t="s">
        <v>18</v>
      </c>
      <c r="C25" s="39" t="s">
        <v>18</v>
      </c>
      <c r="D25" s="38">
        <v>251.775</v>
      </c>
      <c r="E25" s="39">
        <v>251.718</v>
      </c>
      <c r="F25" s="38" t="s">
        <v>19</v>
      </c>
      <c r="G25" s="39" t="s">
        <v>19</v>
      </c>
      <c r="H25" s="38" t="s">
        <v>18</v>
      </c>
      <c r="I25" s="39" t="s">
        <v>18</v>
      </c>
      <c r="J25" s="38" t="s">
        <v>19</v>
      </c>
      <c r="K25" s="39" t="s">
        <v>19</v>
      </c>
      <c r="L25" s="38" t="s">
        <v>19</v>
      </c>
      <c r="M25" s="40" t="s">
        <v>19</v>
      </c>
    </row>
    <row r="26" spans="1:13" ht="15">
      <c r="A26" s="46" t="s">
        <v>28</v>
      </c>
      <c r="B26" s="36">
        <v>367.702</v>
      </c>
      <c r="C26" s="37">
        <v>367.682</v>
      </c>
      <c r="D26" s="36">
        <v>358.001</v>
      </c>
      <c r="E26" s="37">
        <v>358.001</v>
      </c>
      <c r="F26" s="36">
        <v>377.012</v>
      </c>
      <c r="G26" s="37">
        <v>377.012</v>
      </c>
      <c r="H26" s="36">
        <v>364.151</v>
      </c>
      <c r="I26" s="37">
        <v>364.151</v>
      </c>
      <c r="J26" s="36">
        <f>+((H26*100/F26)-100)</f>
        <v>-3.411297253137832</v>
      </c>
      <c r="K26" s="37">
        <f>+((I26*100/G26)-100)</f>
        <v>-3.411297253137832</v>
      </c>
      <c r="L26" s="36">
        <f>+((H26*100/B26)-100)</f>
        <v>-0.9657276816552525</v>
      </c>
      <c r="M26" s="47">
        <f>+((I26*100/C26)-100)</f>
        <v>-0.9603407292171084</v>
      </c>
    </row>
    <row r="27" spans="1:16" ht="2.25" customHeight="1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1"/>
      <c r="O27" s="57"/>
      <c r="P27" s="57"/>
    </row>
    <row r="28" spans="1:13" s="1" customFormat="1" ht="15">
      <c r="A28" s="58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1" customFormat="1" ht="15">
      <c r="A29" s="60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8" s="1" customFormat="1" ht="15" customHeight="1">
      <c r="A30" s="61" t="s">
        <v>31</v>
      </c>
      <c r="B30" s="61"/>
      <c r="C30" s="61"/>
      <c r="D30" s="61"/>
      <c r="E30" s="61"/>
      <c r="F30" s="61"/>
      <c r="G30" s="62"/>
      <c r="H30" s="61"/>
    </row>
    <row r="31" spans="1:13" s="1" customFormat="1" ht="15">
      <c r="A31" s="63" t="s">
        <v>32</v>
      </c>
      <c r="B31" s="63"/>
      <c r="C31" s="63"/>
      <c r="D31" s="63"/>
      <c r="E31" s="63"/>
      <c r="F31" s="64"/>
      <c r="G31" s="64"/>
      <c r="H31" s="64"/>
      <c r="I31" s="64"/>
      <c r="K31" s="65"/>
      <c r="L31" s="65"/>
      <c r="M31" s="65"/>
    </row>
    <row r="32" spans="1:14" s="1" customFormat="1" ht="15">
      <c r="A32" s="63" t="s">
        <v>33</v>
      </c>
      <c r="B32" s="63"/>
      <c r="C32" s="63"/>
      <c r="D32" s="63"/>
      <c r="E32" s="63"/>
      <c r="F32" s="62"/>
      <c r="J32" s="61"/>
      <c r="K32" s="65"/>
      <c r="L32" s="65"/>
      <c r="M32" s="65"/>
      <c r="N32" s="66"/>
    </row>
    <row r="33" spans="1:10" s="1" customFormat="1" ht="15">
      <c r="A33" s="67" t="s">
        <v>34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9:10" s="1" customFormat="1" ht="15">
      <c r="I34" s="61"/>
      <c r="J34" s="61" t="s">
        <v>35</v>
      </c>
    </row>
    <row r="35" spans="10:14" s="1" customFormat="1" ht="15">
      <c r="J35" s="70"/>
      <c r="K35" s="71"/>
      <c r="L35" s="71"/>
      <c r="M35" s="71"/>
      <c r="N35" s="66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7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2020-04-09T04:46:56Z</dcterms:created>
  <dcterms:modified xsi:type="dcterms:W3CDTF">2020-04-09T04:47:51Z</dcterms:modified>
  <cp:category/>
  <cp:version/>
  <cp:contentType/>
  <cp:contentStatus/>
</cp:coreProperties>
</file>