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<sst xmlns="http://schemas.openxmlformats.org/spreadsheetml/2006/main" count="268" uniqueCount="52">
  <si>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</si>
  <si>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</si>
  <si>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</si>
  <si>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</si>
  <si>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</si>
  <si>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</si>
  <si>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</si>
  <si>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</si>
  <si>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</si>
  <si>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</si>
  <si>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</si>
  <si>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</si>
  <si>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</si>
  <si>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</si>
  <si>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</si>
  <si>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</si>
  <si>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</si>
  <si>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</si>
  <si>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</si>
  <si>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</si>
  <si>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</si>
  <si>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</si>
  <si>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</si>
  <si>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</si>
  <si>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</si>
  <si>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</si>
  <si>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</si>
  <si>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</si>
  <si>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</si>
  <si>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</si>
  <si>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</si>
  <si>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</si>
  <si>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</si>
  <si>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</si>
  <si>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</si>
  <si>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</si>
  <si>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</si>
  <si>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</si>
  <si>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</si>
  <si>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</si>
  <si>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</si>
  <si>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</si>
  <si>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*** kaina sudarė ES+Didžioji Britanija</t>
  </si>
  <si>
    <t>Naudojant ŽŪIKVC (LŽŪMPRIS) duomenis, būtina nurodyti šaltinį.</t>
  </si>
  <si>
    <t>Šaltinis – EK, ŽŪIKVC (LŽŪMPRIS)</t>
  </si>
  <si>
    <t>15 sav. 
(04 06–12)</t>
  </si>
  <si>
    <t>16 sav. 
(04 13–19)</t>
  </si>
  <si>
    <t>17 sav. 
(04 20–26)</t>
  </si>
  <si>
    <t>18 sav. 
(04 27–05 03)</t>
  </si>
  <si>
    <t>** lyginant 2020 m. 18 savaitę su 2020 m. 17 savaite</t>
  </si>
  <si>
    <t>Galvijų supirkimo kainos* Europos Sąjungos valstybėse 2020 m. 15–18 sav., EUR/100 kg skerdenų (be PVM)</t>
  </si>
  <si>
    <t>18 sav. 
(04 29–05 05)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</si>
</sst>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  <numFmt numFmtId="166" formatCode="_-* #,##0.00_-;\-* #,##0.00_-;_-* &quot;-&quot;??_-;_-@_-"/>
    <numFmt numFmtId="167" formatCode="_-* #,##0.0_-;\-* #,##0.0_-;_-* &quot;-&quot;??_-;_-@_-"/>
    <numFmt numFmtId="168" formatCode="0.0000"/>
    <numFmt numFmtId="169" formatCode="0.000"/>
    <numFmt numFmtId="170" formatCode="0.00000"/>
    <numFmt numFmtId="171" formatCode="_-* #,##0.00\ _L_t_-;\-* #,##0.00\ _L_t_-;_-* &quot;-&quot;??\ _L_t_-;_-@_-"/>
    <numFmt numFmtId="172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3999729156494"/>
      </top>
      <bottom style="thin">
        <color theme="0" tint="-0.14983999729156494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14973999559879303"/>
      </bottom>
    </border>
    <border>
      <left>
        <color indexed="63"/>
      </left>
      <right style="thin">
        <color theme="0" tint="-0.14964999258518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/>
      </left>
      <right>
        <color indexed="63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61999654769897"/>
      </left>
      <right style="thin">
        <color theme="0" tint="-0.14961999654769897"/>
      </right>
      <top style="thin">
        <color theme="0" tint="-0.1496499925851822"/>
      </top>
      <bottom>
        <color indexed="63"/>
      </bottom>
    </border>
    <border>
      <left style="thin">
        <color theme="0" tint="-0.14961999654769897"/>
      </left>
      <right style="thin">
        <color theme="0" tint="-0.14961999654769897"/>
      </right>
      <top>
        <color indexed="63"/>
      </top>
      <bottom>
        <color indexed="63"/>
      </bottom>
    </border>
    <border>
      <left style="thin">
        <color theme="0" tint="-0.14961999654769897"/>
      </left>
      <right style="thin">
        <color theme="0" tint="-0.14961999654769897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61999654769897"/>
      </right>
      <top style="thin">
        <color theme="0" tint="-0.1496499925851822"/>
      </top>
      <bottom>
        <color indexed="63"/>
      </bottom>
    </border>
    <border>
      <left>
        <color indexed="63"/>
      </left>
      <right style="thin">
        <color theme="0" tint="-0.14961999654769897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1999654769897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6499925851822"/>
      </right>
      <top style="thin">
        <color theme="0" tint="-0.1496499925851822"/>
      </top>
      <bottom>
        <color indexed="63"/>
      </bottom>
    </border>
    <border>
      <left style="thin">
        <color theme="0" tint="-0.14961999654769897"/>
      </left>
      <right style="thin">
        <color theme="0" tint="-0.14961999654769897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14961999654769897"/>
      </right>
      <top>
        <color indexed="63"/>
      </top>
      <bottom style="thin">
        <color theme="0" tint="-0.14970999956130981"/>
      </bottom>
    </border>
    <border>
      <left style="thin">
        <color theme="0" tint="-0.14961999654769897"/>
      </left>
      <right style="thin">
        <color theme="0" tint="-0.14961999654769897"/>
      </right>
      <top>
        <color indexed="63"/>
      </top>
      <bottom style="thin">
        <color theme="0" tint="-0.14983999729156494"/>
      </bottom>
    </border>
    <border>
      <left>
        <color indexed="63"/>
      </left>
      <right>
        <color indexed="63"/>
      </right>
      <top style="thin">
        <color theme="0" tint="-0.1496499925851822"/>
      </top>
      <bottom style="thin">
        <color theme="0" tint="-0.1496499925851822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499925851822"/>
      </bottom>
    </border>
    <border>
      <left>
        <color indexed="63"/>
      </left>
      <right>
        <color indexed="63"/>
      </right>
      <top style="thin">
        <color theme="0" tint="-0.14964999258518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48" applyFont="1" applyFill="1">
      <alignment/>
      <protection/>
    </xf>
    <xf numFmtId="2" fontId="4" fillId="33" borderId="10" xfId="49" applyNumberFormat="1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/>
    </xf>
    <xf numFmtId="2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11" xfId="0" applyNumberFormat="1" applyFont="1" applyFill="1" applyBorder="1" applyAlignment="1">
      <alignment horizontal="right" vertical="center" indent="1"/>
    </xf>
    <xf numFmtId="4" fontId="51" fillId="0" borderId="0" xfId="0" applyNumberFormat="1" applyFont="1" applyFill="1" applyBorder="1" applyAlignment="1">
      <alignment horizontal="right" vertical="center" indent="1"/>
    </xf>
    <xf numFmtId="4" fontId="51" fillId="0" borderId="11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0" xfId="0" applyNumberFormat="1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>
      <alignment/>
    </xf>
    <xf numFmtId="2" fontId="51" fillId="0" borderId="0" xfId="0" applyNumberFormat="1" applyFont="1" applyFill="1" applyBorder="1" applyAlignment="1">
      <alignment horizontal="right" vertical="center" indent="1"/>
    </xf>
    <xf numFmtId="4" fontId="51" fillId="0" borderId="12" xfId="0" applyNumberFormat="1" applyFont="1" applyFill="1" applyBorder="1" applyAlignment="1" quotePrefix="1">
      <alignment horizontal="right" vertical="center" indent="1"/>
    </xf>
    <xf numFmtId="2" fontId="51" fillId="0" borderId="12" xfId="0" applyNumberFormat="1" applyFont="1" applyFill="1" applyBorder="1" applyAlignment="1">
      <alignment horizontal="right" vertical="center" indent="1"/>
    </xf>
    <xf numFmtId="0" fontId="52" fillId="33" borderId="13" xfId="0" applyFont="1" applyFill="1" applyBorder="1" applyAlignment="1">
      <alignment/>
    </xf>
    <xf numFmtId="4" fontId="53" fillId="33" borderId="14" xfId="0" applyNumberFormat="1" applyFont="1" applyFill="1" applyBorder="1" applyAlignment="1">
      <alignment horizontal="right" vertical="center" indent="1"/>
    </xf>
    <xf numFmtId="4" fontId="53" fillId="33" borderId="15" xfId="0" applyNumberFormat="1" applyFont="1" applyFill="1" applyBorder="1" applyAlignment="1">
      <alignment horizontal="right" vertical="center" indent="1"/>
    </xf>
    <xf numFmtId="2" fontId="53" fillId="33" borderId="13" xfId="0" applyNumberFormat="1" applyFont="1" applyFill="1" applyBorder="1" applyAlignment="1">
      <alignment horizontal="right" vertical="center" indent="1"/>
    </xf>
    <xf numFmtId="4" fontId="51" fillId="0" borderId="11" xfId="0" applyNumberFormat="1" applyFont="1" applyFill="1" applyBorder="1" applyAlignment="1" quotePrefix="1">
      <alignment horizontal="right" vertical="center" wrapText="1" indent="1"/>
    </xf>
    <xf numFmtId="4" fontId="51" fillId="0" borderId="16" xfId="0" applyNumberFormat="1" applyFont="1" applyFill="1" applyBorder="1" applyAlignment="1" quotePrefix="1">
      <alignment horizontal="right" vertical="center" indent="1"/>
    </xf>
    <xf numFmtId="2" fontId="51" fillId="0" borderId="12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>
      <alignment horizontal="right" vertical="center" indent="1"/>
    </xf>
    <xf numFmtId="4" fontId="54" fillId="0" borderId="12" xfId="0" applyNumberFormat="1" applyFont="1" applyFill="1" applyBorder="1" applyAlignment="1" quotePrefix="1">
      <alignment horizontal="right" vertical="center" indent="1"/>
    </xf>
    <xf numFmtId="4" fontId="55" fillId="33" borderId="15" xfId="0" applyNumberFormat="1" applyFont="1" applyFill="1" applyBorder="1" applyAlignment="1">
      <alignment horizontal="right" vertical="center" indent="1"/>
    </xf>
    <xf numFmtId="0" fontId="52" fillId="33" borderId="17" xfId="0" applyFont="1" applyFill="1" applyBorder="1" applyAlignment="1">
      <alignment/>
    </xf>
    <xf numFmtId="4" fontId="53" fillId="33" borderId="18" xfId="0" applyNumberFormat="1" applyFont="1" applyFill="1" applyBorder="1" applyAlignment="1">
      <alignment horizontal="right" vertical="center" indent="1"/>
    </xf>
    <xf numFmtId="0" fontId="52" fillId="34" borderId="19" xfId="0" applyFont="1" applyFill="1" applyBorder="1" applyAlignment="1">
      <alignment/>
    </xf>
    <xf numFmtId="4" fontId="53" fillId="34" borderId="2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5" fontId="56" fillId="0" borderId="0" xfId="0" applyNumberFormat="1" applyFont="1" applyFill="1" applyBorder="1" applyAlignment="1" applyProtection="1">
      <alignment horizontal="center" vertical="center"/>
      <protection locked="0"/>
    </xf>
    <xf numFmtId="2" fontId="57" fillId="0" borderId="0" xfId="40" applyNumberFormat="1" applyFont="1" applyFill="1" applyBorder="1" applyAlignment="1" applyProtection="1">
      <alignment horizontal="center" vertical="center"/>
      <protection locked="0"/>
    </xf>
    <xf numFmtId="165" fontId="57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48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8" fillId="0" borderId="0" xfId="0" applyFont="1" applyAlignment="1">
      <alignment/>
    </xf>
    <xf numFmtId="2" fontId="6" fillId="0" borderId="0" xfId="0" applyNumberFormat="1" applyFont="1" applyFill="1" applyAlignment="1">
      <alignment horizontal="left" vertical="center"/>
    </xf>
    <xf numFmtId="165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left"/>
    </xf>
    <xf numFmtId="0" fontId="7" fillId="0" borderId="0" xfId="0" applyFont="1" applyBorder="1" applyAlignment="1">
      <alignment vertical="center"/>
    </xf>
    <xf numFmtId="0" fontId="4" fillId="33" borderId="21" xfId="49" applyFont="1" applyFill="1" applyBorder="1" applyAlignment="1">
      <alignment horizontal="center"/>
      <protection/>
    </xf>
    <xf numFmtId="0" fontId="4" fillId="33" borderId="21" xfId="49" applyFont="1" applyFill="1" applyBorder="1" applyAlignment="1">
      <alignment horizontal="center" vertical="center" wrapText="1" shrinkToFit="1"/>
      <protection/>
    </xf>
    <xf numFmtId="2" fontId="4" fillId="33" borderId="22" xfId="49" applyNumberFormat="1" applyFont="1" applyFill="1" applyBorder="1" applyAlignment="1">
      <alignment horizontal="center" vertical="center" wrapText="1"/>
      <protection/>
    </xf>
    <xf numFmtId="2" fontId="53" fillId="33" borderId="23" xfId="0" applyNumberFormat="1" applyFont="1" applyFill="1" applyBorder="1" applyAlignment="1">
      <alignment horizontal="right" vertical="center" indent="1"/>
    </xf>
    <xf numFmtId="2" fontId="53" fillId="34" borderId="24" xfId="0" applyNumberFormat="1" applyFont="1" applyFill="1" applyBorder="1" applyAlignment="1">
      <alignment horizontal="right" vertical="center" indent="1"/>
    </xf>
    <xf numFmtId="4" fontId="51" fillId="0" borderId="25" xfId="0" applyNumberFormat="1" applyFont="1" applyFill="1" applyBorder="1" applyAlignment="1">
      <alignment horizontal="right" vertical="center" indent="1"/>
    </xf>
    <xf numFmtId="4" fontId="51" fillId="0" borderId="25" xfId="0" applyNumberFormat="1" applyFont="1" applyFill="1" applyBorder="1" applyAlignment="1" quotePrefix="1">
      <alignment horizontal="right" vertical="center" indent="1"/>
    </xf>
    <xf numFmtId="4" fontId="51" fillId="0" borderId="25" xfId="0" applyNumberFormat="1" applyFont="1" applyFill="1" applyBorder="1" applyAlignment="1" quotePrefix="1">
      <alignment horizontal="right" vertical="center" wrapText="1" indent="1"/>
    </xf>
    <xf numFmtId="4" fontId="51" fillId="0" borderId="26" xfId="0" applyNumberFormat="1" applyFont="1" applyFill="1" applyBorder="1" applyAlignment="1" quotePrefix="1">
      <alignment horizontal="right" vertical="center" indent="1"/>
    </xf>
    <xf numFmtId="4" fontId="53" fillId="33" borderId="27" xfId="0" applyNumberFormat="1" applyFont="1" applyFill="1" applyBorder="1" applyAlignment="1">
      <alignment horizontal="right" vertical="center" indent="1"/>
    </xf>
    <xf numFmtId="0" fontId="41" fillId="0" borderId="0" xfId="0" applyFont="1" applyAlignment="1">
      <alignment/>
    </xf>
    <xf numFmtId="4" fontId="53" fillId="33" borderId="28" xfId="0" applyNumberFormat="1" applyFont="1" applyFill="1" applyBorder="1" applyAlignment="1">
      <alignment horizontal="right" vertical="center" indent="1"/>
    </xf>
    <xf numFmtId="0" fontId="52" fillId="33" borderId="29" xfId="0" applyFont="1" applyFill="1" applyBorder="1" applyAlignment="1">
      <alignment/>
    </xf>
    <xf numFmtId="4" fontId="53" fillId="33" borderId="30" xfId="0" applyNumberFormat="1" applyFont="1" applyFill="1" applyBorder="1" applyAlignment="1">
      <alignment horizontal="right" vertical="center" indent="1"/>
    </xf>
    <xf numFmtId="4" fontId="53" fillId="33" borderId="31" xfId="0" applyNumberFormat="1" applyFont="1" applyFill="1" applyBorder="1" applyAlignment="1">
      <alignment horizontal="right" vertical="center" indent="1"/>
    </xf>
    <xf numFmtId="2" fontId="53" fillId="33" borderId="29" xfId="0" applyNumberFormat="1" applyFont="1" applyFill="1" applyBorder="1" applyAlignment="1" quotePrefix="1">
      <alignment horizontal="right" vertical="center" indent="1"/>
    </xf>
    <xf numFmtId="4" fontId="51" fillId="0" borderId="32" xfId="0" applyNumberFormat="1" applyFont="1" applyFill="1" applyBorder="1" applyAlignment="1" quotePrefix="1">
      <alignment horizontal="right" vertical="center" indent="1"/>
    </xf>
    <xf numFmtId="4" fontId="51" fillId="0" borderId="33" xfId="0" applyNumberFormat="1" applyFont="1" applyFill="1" applyBorder="1" applyAlignment="1">
      <alignment horizontal="right" vertical="center" indent="1"/>
    </xf>
    <xf numFmtId="4" fontId="51" fillId="0" borderId="33" xfId="0" applyNumberFormat="1" applyFont="1" applyFill="1" applyBorder="1" applyAlignment="1" quotePrefix="1">
      <alignment horizontal="right" vertical="center" indent="1"/>
    </xf>
    <xf numFmtId="2" fontId="51" fillId="0" borderId="33" xfId="0" applyNumberFormat="1" applyFont="1" applyFill="1" applyBorder="1" applyAlignment="1" applyProtection="1" quotePrefix="1">
      <alignment horizontal="right" vertical="center" indent="1"/>
      <protection locked="0"/>
    </xf>
    <xf numFmtId="4" fontId="5" fillId="0" borderId="33" xfId="0" applyNumberFormat="1" applyFont="1" applyFill="1" applyBorder="1" applyAlignment="1" quotePrefix="1">
      <alignment horizontal="right" vertical="center" indent="1"/>
    </xf>
    <xf numFmtId="4" fontId="51" fillId="0" borderId="34" xfId="0" applyNumberFormat="1" applyFont="1" applyFill="1" applyBorder="1" applyAlignment="1" quotePrefix="1">
      <alignment horizontal="right" vertical="center" indent="1"/>
    </xf>
    <xf numFmtId="4" fontId="51" fillId="0" borderId="35" xfId="0" applyNumberFormat="1" applyFont="1" applyFill="1" applyBorder="1" applyAlignment="1" quotePrefix="1">
      <alignment horizontal="right" vertical="center" indent="1"/>
    </xf>
    <xf numFmtId="4" fontId="51" fillId="0" borderId="36" xfId="0" applyNumberFormat="1" applyFont="1" applyFill="1" applyBorder="1" applyAlignment="1">
      <alignment horizontal="right" vertical="center" indent="1"/>
    </xf>
    <xf numFmtId="2" fontId="51" fillId="0" borderId="36" xfId="0" applyNumberFormat="1" applyFont="1" applyBorder="1" applyAlignment="1" quotePrefix="1">
      <alignment horizontal="right" vertical="center" indent="1"/>
    </xf>
    <xf numFmtId="4" fontId="51" fillId="0" borderId="36" xfId="0" applyNumberFormat="1" applyFont="1" applyFill="1" applyBorder="1" applyAlignment="1" quotePrefix="1">
      <alignment horizontal="right" vertical="center" indent="1"/>
    </xf>
    <xf numFmtId="4" fontId="51" fillId="0" borderId="36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36" xfId="0" applyNumberFormat="1" applyFont="1" applyFill="1" applyBorder="1" applyAlignment="1" quotePrefix="1">
      <alignment horizontal="right" vertical="center" wrapText="1" indent="1"/>
    </xf>
    <xf numFmtId="4" fontId="51" fillId="0" borderId="37" xfId="0" applyNumberFormat="1" applyFont="1" applyFill="1" applyBorder="1" applyAlignment="1" quotePrefix="1">
      <alignment horizontal="right" vertical="center" indent="1"/>
    </xf>
    <xf numFmtId="4" fontId="51" fillId="0" borderId="38" xfId="0" applyNumberFormat="1" applyFont="1" applyFill="1" applyBorder="1" applyAlignment="1" quotePrefix="1">
      <alignment horizontal="right" vertical="center" indent="1"/>
    </xf>
    <xf numFmtId="4" fontId="54" fillId="0" borderId="33" xfId="0" applyNumberFormat="1" applyFont="1" applyFill="1" applyBorder="1" applyAlignment="1">
      <alignment horizontal="right" vertical="center" indent="1"/>
    </xf>
    <xf numFmtId="4" fontId="51" fillId="0" borderId="33" xfId="0" applyNumberFormat="1" applyFont="1" applyFill="1" applyBorder="1" applyAlignment="1" quotePrefix="1">
      <alignment horizontal="right" vertical="center" wrapText="1" indent="1"/>
    </xf>
    <xf numFmtId="4" fontId="54" fillId="0" borderId="33" xfId="0" applyNumberFormat="1" applyFont="1" applyFill="1" applyBorder="1" applyAlignment="1" quotePrefix="1">
      <alignment horizontal="right" vertical="center" indent="1"/>
    </xf>
    <xf numFmtId="4" fontId="54" fillId="0" borderId="39" xfId="0" applyNumberFormat="1" applyFont="1" applyFill="1" applyBorder="1" applyAlignment="1" quotePrefix="1">
      <alignment horizontal="right" vertical="center" indent="1"/>
    </xf>
    <xf numFmtId="4" fontId="54" fillId="0" borderId="36" xfId="0" applyNumberFormat="1" applyFont="1" applyFill="1" applyBorder="1" applyAlignment="1" quotePrefix="1">
      <alignment horizontal="right" vertical="center" indent="1"/>
    </xf>
    <xf numFmtId="4" fontId="54" fillId="0" borderId="36" xfId="0" applyNumberFormat="1" applyFont="1" applyFill="1" applyBorder="1" applyAlignment="1">
      <alignment horizontal="right" vertical="center" indent="1"/>
    </xf>
    <xf numFmtId="4" fontId="54" fillId="0" borderId="40" xfId="0" applyNumberFormat="1" applyFont="1" applyFill="1" applyBorder="1" applyAlignment="1" quotePrefix="1">
      <alignment horizontal="right" vertical="center" indent="1"/>
    </xf>
    <xf numFmtId="4" fontId="51" fillId="0" borderId="41" xfId="0" applyNumberFormat="1" applyFont="1" applyFill="1" applyBorder="1" applyAlignment="1" quotePrefix="1">
      <alignment horizontal="right" vertical="center" indent="1"/>
    </xf>
    <xf numFmtId="4" fontId="51" fillId="0" borderId="40" xfId="0" applyNumberFormat="1" applyFont="1" applyFill="1" applyBorder="1" applyAlignment="1" quotePrefix="1">
      <alignment horizontal="right" vertical="center" indent="1"/>
    </xf>
    <xf numFmtId="0" fontId="52" fillId="0" borderId="42" xfId="0" applyFont="1" applyFill="1" applyBorder="1" applyAlignment="1">
      <alignment horizontal="center" vertical="center"/>
    </xf>
    <xf numFmtId="0" fontId="4" fillId="33" borderId="43" xfId="49" applyFont="1" applyFill="1" applyBorder="1" applyAlignment="1">
      <alignment horizontal="center" vertical="center" wrapText="1"/>
      <protection/>
    </xf>
    <xf numFmtId="0" fontId="4" fillId="33" borderId="44" xfId="49" applyFont="1" applyFill="1" applyBorder="1" applyAlignment="1">
      <alignment horizontal="center" vertical="center" wrapText="1"/>
      <protection/>
    </xf>
    <xf numFmtId="0" fontId="4" fillId="33" borderId="21" xfId="49" applyFont="1" applyFill="1" applyBorder="1" applyAlignment="1">
      <alignment horizontal="center" vertical="center" wrapText="1" shrinkToFit="1"/>
      <protection/>
    </xf>
    <xf numFmtId="0" fontId="4" fillId="33" borderId="45" xfId="49" applyFont="1" applyFill="1" applyBorder="1" applyAlignment="1">
      <alignment horizontal="center" vertical="center" wrapText="1" shrinkToFit="1"/>
      <protection/>
    </xf>
    <xf numFmtId="0" fontId="4" fillId="33" borderId="43" xfId="49" applyFont="1" applyFill="1" applyBorder="1" applyAlignment="1">
      <alignment horizontal="center" vertical="center" wrapText="1" shrinkToFit="1"/>
      <protection/>
    </xf>
    <xf numFmtId="0" fontId="52" fillId="35" borderId="42" xfId="0" applyFont="1" applyFill="1" applyBorder="1" applyAlignment="1">
      <alignment horizontal="center" vertical="center"/>
    </xf>
    <xf numFmtId="0" fontId="52" fillId="0" borderId="46" xfId="0" applyFont="1" applyFill="1" applyBorder="1" applyAlignment="1">
      <alignment horizontal="center" vertical="center"/>
    </xf>
    <xf numFmtId="4" fontId="51" fillId="0" borderId="47" xfId="0" applyNumberFormat="1" applyFont="1" applyFill="1" applyBorder="1" applyAlignment="1" quotePrefix="1">
      <alignment horizontal="right" vertical="center" indent="1"/>
    </xf>
    <xf numFmtId="4" fontId="51" fillId="0" borderId="48" xfId="0" applyNumberFormat="1" applyFont="1" applyFill="1" applyBorder="1" applyAlignment="1" quotePrefix="1">
      <alignment horizontal="right" vertical="center" indent="1"/>
    </xf>
    <xf numFmtId="4" fontId="51" fillId="0" borderId="39" xfId="0" applyNumberFormat="1" applyFont="1" applyFill="1" applyBorder="1" applyAlignment="1" quotePrefix="1">
      <alignment horizontal="right" vertical="center" indent="1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Kablelis 9" xfId="46"/>
    <cellStyle name="Neutralus" xfId="47"/>
    <cellStyle name="Normal 2" xfId="48"/>
    <cellStyle name="Normal 5" xfId="49"/>
    <cellStyle name="Normal 7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7"/>
  <sheetViews>
    <sheetView showGridLines="0" tabSelected="1" zoomScalePageLayoutView="0" workbookViewId="0" topLeftCell="A1">
      <selection activeCell="I5" sqref="I5"/>
    </sheetView>
  </sheetViews>
  <sheetFormatPr defaultColWidth="9.140625" defaultRowHeight="15"/>
  <cols>
    <col min="1" max="1" width="18.28125" style="0" customWidth="1"/>
    <col min="2" max="2" width="12.7109375" style="0" customWidth="1"/>
    <col min="3" max="3" width="12.8515625" style="0" customWidth="1"/>
    <col min="4" max="4" width="12.57421875" style="0" customWidth="1"/>
    <col min="5" max="5" width="10.8515625" style="0" customWidth="1"/>
    <col min="6" max="6" width="11.8515625" style="0" customWidth="1"/>
    <col min="7" max="7" width="10.8515625" style="0" customWidth="1"/>
  </cols>
  <sheetData>
    <row r="2" ht="15">
      <c r="A2" s="1" t="s">
        <v>50</v>
      </c>
    </row>
    <row r="3" ht="15">
      <c r="C3" s="53"/>
    </row>
    <row r="4" spans="1:7" ht="15">
      <c r="A4" s="83" t="s">
        <v>0</v>
      </c>
      <c r="B4" s="44">
        <v>2019</v>
      </c>
      <c r="C4" s="85">
        <v>2020</v>
      </c>
      <c r="D4" s="86"/>
      <c r="E4" s="86"/>
      <c r="F4" s="87"/>
      <c r="G4" s="43" t="s">
        <v>1</v>
      </c>
    </row>
    <row r="5" spans="1:7" ht="36" customHeight="1">
      <c r="A5" s="84"/>
      <c r="B5" s="2" t="s">
        <v>51</v>
      </c>
      <c r="C5" s="2" t="s">
        <v>45</v>
      </c>
      <c r="D5" s="2" t="s">
        <v>46</v>
      </c>
      <c r="E5" s="2" t="s">
        <v>47</v>
      </c>
      <c r="F5" s="2" t="s">
        <v>48</v>
      </c>
      <c r="G5" s="45" t="s">
        <v>2</v>
      </c>
    </row>
    <row r="6" spans="1:7" ht="15">
      <c r="A6" s="88" t="s">
        <v>3</v>
      </c>
      <c r="B6" s="88"/>
      <c r="C6" s="88"/>
      <c r="D6" s="88"/>
      <c r="E6" s="88"/>
      <c r="F6" s="88"/>
      <c r="G6" s="88"/>
    </row>
    <row r="7" spans="1:7" ht="15">
      <c r="A7" s="3" t="s">
        <v>4</v>
      </c>
      <c r="B7" s="59">
        <v>207.8184</v>
      </c>
      <c r="C7" s="9">
        <v>213.1985</v>
      </c>
      <c r="D7" s="9">
        <v>205</v>
      </c>
      <c r="E7" s="90" t="s">
        <v>8</v>
      </c>
      <c r="F7" s="65">
        <v>216.1842</v>
      </c>
      <c r="G7" s="4" t="s">
        <v>8</v>
      </c>
    </row>
    <row r="8" spans="1:7" ht="15">
      <c r="A8" s="3" t="s">
        <v>5</v>
      </c>
      <c r="B8" s="60">
        <v>298.2451</v>
      </c>
      <c r="C8" s="6">
        <v>286.0792</v>
      </c>
      <c r="D8" s="6">
        <v>276.5754</v>
      </c>
      <c r="E8" s="6">
        <v>311.0941</v>
      </c>
      <c r="F8" s="66">
        <v>294.3079</v>
      </c>
      <c r="G8" s="4">
        <f aca="true" t="shared" si="0" ref="G8:G14">F8/E8*100-100</f>
        <v>-5.395859323593726</v>
      </c>
    </row>
    <row r="9" spans="1:7" ht="15">
      <c r="A9" s="3" t="s">
        <v>6</v>
      </c>
      <c r="B9" s="60">
        <v>342.0669</v>
      </c>
      <c r="C9" s="6">
        <v>331.9685</v>
      </c>
      <c r="D9" s="6">
        <v>333.6918</v>
      </c>
      <c r="E9" s="6">
        <v>332.7574</v>
      </c>
      <c r="F9" s="66">
        <v>331.1876</v>
      </c>
      <c r="G9" s="4">
        <f t="shared" si="0"/>
        <v>-0.471755098459127</v>
      </c>
    </row>
    <row r="10" spans="1:7" ht="15">
      <c r="A10" s="3" t="s">
        <v>7</v>
      </c>
      <c r="B10" s="61" t="s">
        <v>8</v>
      </c>
      <c r="C10" s="8" t="s">
        <v>8</v>
      </c>
      <c r="D10" s="8" t="s">
        <v>8</v>
      </c>
      <c r="E10" s="8" t="s">
        <v>8</v>
      </c>
      <c r="F10" s="67" t="s">
        <v>8</v>
      </c>
      <c r="G10" s="4" t="s">
        <v>8</v>
      </c>
    </row>
    <row r="11" spans="1:7" ht="15">
      <c r="A11" s="3" t="s">
        <v>9</v>
      </c>
      <c r="B11" s="61">
        <v>432.33</v>
      </c>
      <c r="C11" s="9">
        <v>420.3</v>
      </c>
      <c r="D11" s="9">
        <v>420.3</v>
      </c>
      <c r="E11" s="9">
        <v>420.3</v>
      </c>
      <c r="F11" s="68">
        <v>420.3</v>
      </c>
      <c r="G11" s="4">
        <f>F11/E11*100-100</f>
        <v>0</v>
      </c>
    </row>
    <row r="12" spans="1:7" ht="15">
      <c r="A12" s="3" t="s">
        <v>10</v>
      </c>
      <c r="B12" s="62">
        <v>445.7376</v>
      </c>
      <c r="C12" s="10">
        <v>429.783</v>
      </c>
      <c r="D12" s="10">
        <v>329.5784</v>
      </c>
      <c r="E12" s="10">
        <v>428.6449</v>
      </c>
      <c r="F12" s="69">
        <v>427.0212</v>
      </c>
      <c r="G12" s="4">
        <f t="shared" si="0"/>
        <v>-0.37879839466187093</v>
      </c>
    </row>
    <row r="13" spans="1:7" ht="15">
      <c r="A13" s="3" t="s">
        <v>11</v>
      </c>
      <c r="B13" s="61" t="s">
        <v>8</v>
      </c>
      <c r="C13" s="10">
        <v>356.54</v>
      </c>
      <c r="D13" s="10">
        <v>356.54</v>
      </c>
      <c r="E13" s="10">
        <v>356.54</v>
      </c>
      <c r="F13" s="69">
        <v>356.54</v>
      </c>
      <c r="G13" s="4">
        <f t="shared" si="0"/>
        <v>0</v>
      </c>
    </row>
    <row r="14" spans="1:7" ht="15">
      <c r="A14" s="3" t="s">
        <v>12</v>
      </c>
      <c r="B14" s="60">
        <v>361.7007</v>
      </c>
      <c r="C14" s="9">
        <v>352.0243</v>
      </c>
      <c r="D14" s="9">
        <v>350.4142</v>
      </c>
      <c r="E14" s="9">
        <v>343.4496</v>
      </c>
      <c r="F14" s="68">
        <v>350.3656</v>
      </c>
      <c r="G14" s="4">
        <f t="shared" si="0"/>
        <v>2.0136870155038906</v>
      </c>
    </row>
    <row r="15" spans="1:7" ht="15">
      <c r="A15" s="3" t="s">
        <v>13</v>
      </c>
      <c r="B15" s="61" t="s">
        <v>14</v>
      </c>
      <c r="C15" s="9" t="s">
        <v>8</v>
      </c>
      <c r="D15" s="9" t="s">
        <v>8</v>
      </c>
      <c r="E15" s="9" t="s">
        <v>8</v>
      </c>
      <c r="F15" s="68">
        <v>286.3487</v>
      </c>
      <c r="G15" s="4" t="s">
        <v>8</v>
      </c>
    </row>
    <row r="16" spans="1:7" ht="15">
      <c r="A16" s="3" t="s">
        <v>15</v>
      </c>
      <c r="B16" s="61">
        <v>417.854</v>
      </c>
      <c r="C16" s="9">
        <v>345.3005</v>
      </c>
      <c r="D16" s="9">
        <v>420</v>
      </c>
      <c r="E16" s="9" t="s">
        <v>8</v>
      </c>
      <c r="F16" s="68">
        <v>426.32</v>
      </c>
      <c r="G16" s="4" t="s">
        <v>8</v>
      </c>
    </row>
    <row r="17" spans="1:7" ht="15">
      <c r="A17" s="3" t="s">
        <v>16</v>
      </c>
      <c r="B17" s="61">
        <v>429.8473</v>
      </c>
      <c r="C17" s="9">
        <v>405.5358</v>
      </c>
      <c r="D17" s="9">
        <v>418.0247</v>
      </c>
      <c r="E17" s="9">
        <v>413.5142</v>
      </c>
      <c r="F17" s="68">
        <v>419.1545</v>
      </c>
      <c r="G17" s="4">
        <f>F17/E17*100-100</f>
        <v>1.3639918532422683</v>
      </c>
    </row>
    <row r="18" spans="1:7" ht="15">
      <c r="A18" s="3" t="s">
        <v>17</v>
      </c>
      <c r="B18" s="61" t="s">
        <v>14</v>
      </c>
      <c r="C18" s="9" t="s">
        <v>8</v>
      </c>
      <c r="D18" s="9" t="s">
        <v>14</v>
      </c>
      <c r="E18" s="9" t="s">
        <v>14</v>
      </c>
      <c r="F18" s="68" t="s">
        <v>14</v>
      </c>
      <c r="G18" s="4" t="s">
        <v>8</v>
      </c>
    </row>
    <row r="19" spans="1:7" ht="15">
      <c r="A19" s="3" t="s">
        <v>18</v>
      </c>
      <c r="B19" s="61" t="s">
        <v>8</v>
      </c>
      <c r="C19" s="9">
        <v>250.4174</v>
      </c>
      <c r="D19" s="9" t="s">
        <v>8</v>
      </c>
      <c r="E19" s="9">
        <v>251.6987</v>
      </c>
      <c r="F19" s="68">
        <v>235.7553</v>
      </c>
      <c r="G19" s="4">
        <f>F19/E19*100-100</f>
        <v>-6.334319565416905</v>
      </c>
    </row>
    <row r="20" spans="1:7" ht="15">
      <c r="A20" s="3" t="s">
        <v>19</v>
      </c>
      <c r="B20" s="60">
        <v>460.42</v>
      </c>
      <c r="C20" s="9">
        <v>436.654</v>
      </c>
      <c r="D20" s="9">
        <v>470.145</v>
      </c>
      <c r="E20" s="9">
        <v>433.916</v>
      </c>
      <c r="F20" s="68">
        <v>435.076</v>
      </c>
      <c r="G20" s="4">
        <f>F20/E20*100-100</f>
        <v>0.26733284783230715</v>
      </c>
    </row>
    <row r="21" spans="1:7" ht="15">
      <c r="A21" s="3" t="s">
        <v>20</v>
      </c>
      <c r="B21" s="61">
        <v>247.03</v>
      </c>
      <c r="C21" s="9" t="s">
        <v>14</v>
      </c>
      <c r="D21" s="9" t="s">
        <v>14</v>
      </c>
      <c r="E21" s="9" t="s">
        <v>8</v>
      </c>
      <c r="F21" s="68" t="s">
        <v>14</v>
      </c>
      <c r="G21" s="4" t="s">
        <v>8</v>
      </c>
    </row>
    <row r="22" spans="1:7" ht="15">
      <c r="A22" s="3" t="s">
        <v>21</v>
      </c>
      <c r="B22" s="63">
        <v>334.1241</v>
      </c>
      <c r="C22" s="11" t="s">
        <v>8</v>
      </c>
      <c r="D22" s="11" t="s">
        <v>8</v>
      </c>
      <c r="E22" s="11">
        <v>322.2057</v>
      </c>
      <c r="F22" s="70" t="s">
        <v>8</v>
      </c>
      <c r="G22" s="4" t="s">
        <v>8</v>
      </c>
    </row>
    <row r="23" spans="1:7" ht="15">
      <c r="A23" s="3" t="s">
        <v>22</v>
      </c>
      <c r="B23" s="61">
        <v>403.7517</v>
      </c>
      <c r="C23" s="6">
        <v>353.3061</v>
      </c>
      <c r="D23" s="6">
        <v>350.7914</v>
      </c>
      <c r="E23" s="6">
        <v>350.269</v>
      </c>
      <c r="F23" s="66">
        <v>348.8226</v>
      </c>
      <c r="G23" s="4">
        <f>F23/E23*100-100</f>
        <v>-0.4129397691488492</v>
      </c>
    </row>
    <row r="24" spans="1:7" ht="15">
      <c r="A24" s="12" t="s">
        <v>23</v>
      </c>
      <c r="B24" s="61" t="s">
        <v>8</v>
      </c>
      <c r="C24" s="9">
        <v>356.5155</v>
      </c>
      <c r="D24" s="9">
        <v>344.6742</v>
      </c>
      <c r="E24" s="9">
        <v>325.9004</v>
      </c>
      <c r="F24" s="68">
        <v>342.6123</v>
      </c>
      <c r="G24" s="4">
        <f>F24/E24*100-100</f>
        <v>5.127916381814828</v>
      </c>
    </row>
    <row r="25" spans="1:7" ht="15">
      <c r="A25" s="3" t="s">
        <v>41</v>
      </c>
      <c r="B25" s="61">
        <v>327.3815</v>
      </c>
      <c r="C25" s="9">
        <v>254.7274</v>
      </c>
      <c r="D25" s="9">
        <v>243.7238</v>
      </c>
      <c r="E25" s="9">
        <v>237.9084</v>
      </c>
      <c r="F25" s="68">
        <v>252.9002</v>
      </c>
      <c r="G25" s="4">
        <f>F25/E25*100-100</f>
        <v>6.301500913797085</v>
      </c>
    </row>
    <row r="26" spans="1:7" ht="15">
      <c r="A26" s="3" t="s">
        <v>31</v>
      </c>
      <c r="B26" s="64" t="s">
        <v>8</v>
      </c>
      <c r="C26" s="9">
        <v>640</v>
      </c>
      <c r="D26" s="9" t="s">
        <v>8</v>
      </c>
      <c r="E26" s="91">
        <v>640</v>
      </c>
      <c r="F26" s="71">
        <v>640</v>
      </c>
      <c r="G26" s="4">
        <f>F26/E26*100-100</f>
        <v>0</v>
      </c>
    </row>
    <row r="27" spans="1:7" ht="15">
      <c r="A27" s="55" t="s">
        <v>24</v>
      </c>
      <c r="B27" s="56">
        <v>372.9776</v>
      </c>
      <c r="C27" s="57">
        <v>349.1534</v>
      </c>
      <c r="D27" s="56">
        <v>340.2725</v>
      </c>
      <c r="E27" s="56">
        <v>344.6844</v>
      </c>
      <c r="F27" s="56">
        <v>352.0151</v>
      </c>
      <c r="G27" s="58">
        <f>F27/E27*100-100</f>
        <v>2.1267861266712487</v>
      </c>
    </row>
    <row r="28" spans="1:7" ht="15">
      <c r="A28" s="89" t="s">
        <v>25</v>
      </c>
      <c r="B28" s="89"/>
      <c r="C28" s="89"/>
      <c r="D28" s="89"/>
      <c r="E28" s="89"/>
      <c r="F28" s="89"/>
      <c r="G28" s="89"/>
    </row>
    <row r="29" spans="1:7" ht="15">
      <c r="A29" s="3" t="s">
        <v>26</v>
      </c>
      <c r="B29" s="59">
        <v>281.1648</v>
      </c>
      <c r="C29" s="9">
        <v>266.863950202479</v>
      </c>
      <c r="D29" s="9">
        <v>268.0192</v>
      </c>
      <c r="E29" s="90">
        <v>265.0438255443809</v>
      </c>
      <c r="F29" s="65">
        <v>265.2632</v>
      </c>
      <c r="G29" s="4">
        <f>F29/E29*100-100</f>
        <v>0.08276912513184698</v>
      </c>
    </row>
    <row r="30" spans="1:7" ht="15">
      <c r="A30" s="3" t="s">
        <v>18</v>
      </c>
      <c r="B30" s="60">
        <v>301.817</v>
      </c>
      <c r="C30" s="11">
        <v>271.296</v>
      </c>
      <c r="D30" s="11">
        <v>270.0614</v>
      </c>
      <c r="E30" s="11">
        <v>272.4806</v>
      </c>
      <c r="F30" s="70">
        <v>262.616</v>
      </c>
      <c r="G30" s="4">
        <f>F30/E30*100-100</f>
        <v>-3.6202944356405595</v>
      </c>
    </row>
    <row r="31" spans="1:7" ht="15">
      <c r="A31" s="3" t="s">
        <v>4</v>
      </c>
      <c r="B31" s="60">
        <v>244.682</v>
      </c>
      <c r="C31" s="6">
        <v>233.6371</v>
      </c>
      <c r="D31" s="6">
        <v>227.9965</v>
      </c>
      <c r="E31" s="6">
        <v>233.7013</v>
      </c>
      <c r="F31" s="66">
        <v>238.2353</v>
      </c>
      <c r="G31" s="13">
        <f>F31/E31*100-100</f>
        <v>1.9400833457066824</v>
      </c>
    </row>
    <row r="32" spans="1:7" ht="15">
      <c r="A32" s="3" t="s">
        <v>20</v>
      </c>
      <c r="B32" s="61" t="s">
        <v>14</v>
      </c>
      <c r="C32" s="9" t="s">
        <v>14</v>
      </c>
      <c r="D32" s="9" t="s">
        <v>14</v>
      </c>
      <c r="E32" s="9" t="s">
        <v>14</v>
      </c>
      <c r="F32" s="68" t="s">
        <v>14</v>
      </c>
      <c r="G32" s="4" t="s">
        <v>8</v>
      </c>
    </row>
    <row r="33" spans="1:7" ht="15">
      <c r="A33" s="3" t="s">
        <v>13</v>
      </c>
      <c r="B33" s="61" t="s">
        <v>14</v>
      </c>
      <c r="C33" s="9">
        <v>320.7469</v>
      </c>
      <c r="D33" s="9" t="s">
        <v>14</v>
      </c>
      <c r="E33" s="9">
        <v>322.2552</v>
      </c>
      <c r="F33" s="68">
        <v>306.7234</v>
      </c>
      <c r="G33" s="4">
        <f>F33/E33*100-100</f>
        <v>-4.819720519637855</v>
      </c>
    </row>
    <row r="34" spans="1:7" ht="15">
      <c r="A34" s="3" t="s">
        <v>15</v>
      </c>
      <c r="B34" s="60">
        <v>334.6505</v>
      </c>
      <c r="C34" s="9">
        <v>317.8332</v>
      </c>
      <c r="D34" s="9">
        <v>312.9447</v>
      </c>
      <c r="E34" s="9">
        <v>316.7295</v>
      </c>
      <c r="F34" s="68">
        <v>318.4214</v>
      </c>
      <c r="G34" s="4">
        <f aca="true" t="shared" si="1" ref="G34:G56">F34/E34*100-100</f>
        <v>0.534178218321955</v>
      </c>
    </row>
    <row r="35" spans="1:7" ht="15">
      <c r="A35" s="3" t="s">
        <v>17</v>
      </c>
      <c r="B35" s="60">
        <v>333.2442</v>
      </c>
      <c r="C35" s="6">
        <v>306.6931</v>
      </c>
      <c r="D35" s="6">
        <v>307.7714</v>
      </c>
      <c r="E35" s="6">
        <v>300.4916</v>
      </c>
      <c r="F35" s="66">
        <v>302.6894</v>
      </c>
      <c r="G35" s="4">
        <f t="shared" si="1"/>
        <v>0.7314014767800359</v>
      </c>
    </row>
    <row r="36" spans="1:7" ht="15">
      <c r="A36" s="3" t="s">
        <v>27</v>
      </c>
      <c r="B36" s="60">
        <v>262.1771</v>
      </c>
      <c r="C36" s="6">
        <v>230.2693</v>
      </c>
      <c r="D36" s="6">
        <v>233.6105</v>
      </c>
      <c r="E36" s="6">
        <v>244.1757</v>
      </c>
      <c r="F36" s="66">
        <v>227.7191</v>
      </c>
      <c r="G36" s="13">
        <f t="shared" si="1"/>
        <v>-6.739655092623877</v>
      </c>
    </row>
    <row r="37" spans="1:7" ht="15">
      <c r="A37" s="3" t="s">
        <v>11</v>
      </c>
      <c r="B37" s="61">
        <v>361.6708</v>
      </c>
      <c r="C37" s="9">
        <v>366.5852</v>
      </c>
      <c r="D37" s="9">
        <v>366.5852</v>
      </c>
      <c r="E37" s="9">
        <v>366.5852</v>
      </c>
      <c r="F37" s="68">
        <v>366.5852</v>
      </c>
      <c r="G37" s="13">
        <f t="shared" si="1"/>
        <v>0</v>
      </c>
    </row>
    <row r="38" spans="1:7" ht="15">
      <c r="A38" s="3" t="s">
        <v>28</v>
      </c>
      <c r="B38" s="60">
        <v>313</v>
      </c>
      <c r="C38" s="6">
        <v>342</v>
      </c>
      <c r="D38" s="6">
        <v>340</v>
      </c>
      <c r="E38" s="6">
        <v>341.8355</v>
      </c>
      <c r="F38" s="66">
        <v>342</v>
      </c>
      <c r="G38" s="13">
        <f t="shared" si="1"/>
        <v>0.04812256187551611</v>
      </c>
    </row>
    <row r="39" spans="1:7" ht="15">
      <c r="A39" s="3" t="s">
        <v>29</v>
      </c>
      <c r="B39" s="60">
        <v>347.5589</v>
      </c>
      <c r="C39" s="6">
        <v>353.8437</v>
      </c>
      <c r="D39" s="6">
        <v>354.0615</v>
      </c>
      <c r="E39" s="6">
        <v>352.1243</v>
      </c>
      <c r="F39" s="66">
        <v>351.0568</v>
      </c>
      <c r="G39" s="13">
        <f t="shared" si="1"/>
        <v>-0.30315999208234246</v>
      </c>
    </row>
    <row r="40" spans="1:7" ht="15">
      <c r="A40" s="3" t="s">
        <v>21</v>
      </c>
      <c r="B40" s="61">
        <v>332.1352</v>
      </c>
      <c r="C40" s="9">
        <v>314.7502</v>
      </c>
      <c r="D40" s="9">
        <v>313.0381</v>
      </c>
      <c r="E40" s="9">
        <v>314.59</v>
      </c>
      <c r="F40" s="68">
        <v>319.7707</v>
      </c>
      <c r="G40" s="13">
        <f t="shared" si="1"/>
        <v>1.646810133824971</v>
      </c>
    </row>
    <row r="41" spans="1:7" ht="15">
      <c r="A41" s="3" t="s">
        <v>5</v>
      </c>
      <c r="B41" s="60">
        <v>291.7789</v>
      </c>
      <c r="C41" s="6">
        <v>284.8939</v>
      </c>
      <c r="D41" s="6">
        <v>293.0259</v>
      </c>
      <c r="E41" s="6">
        <v>297.1922</v>
      </c>
      <c r="F41" s="66">
        <v>298.6471</v>
      </c>
      <c r="G41" s="13">
        <f t="shared" si="1"/>
        <v>0.4895485143957359</v>
      </c>
    </row>
    <row r="42" spans="1:7" ht="15">
      <c r="A42" s="3" t="s">
        <v>6</v>
      </c>
      <c r="B42" s="60">
        <v>330.5735</v>
      </c>
      <c r="C42" s="6">
        <v>310.931</v>
      </c>
      <c r="D42" s="6">
        <v>312.8011</v>
      </c>
      <c r="E42" s="6">
        <v>311.7796</v>
      </c>
      <c r="F42" s="66">
        <v>308.6498</v>
      </c>
      <c r="G42" s="13">
        <f t="shared" si="1"/>
        <v>-1.003850155686905</v>
      </c>
    </row>
    <row r="43" spans="1:7" ht="15">
      <c r="A43" s="3" t="s">
        <v>7</v>
      </c>
      <c r="B43" s="60">
        <v>358.1896</v>
      </c>
      <c r="C43" s="6">
        <v>350.075</v>
      </c>
      <c r="D43" s="6">
        <v>351.5132</v>
      </c>
      <c r="E43" s="6">
        <v>349.8302</v>
      </c>
      <c r="F43" s="66">
        <v>341.8651</v>
      </c>
      <c r="G43" s="13">
        <f t="shared" si="1"/>
        <v>-2.276847453421695</v>
      </c>
    </row>
    <row r="44" spans="1:7" ht="15">
      <c r="A44" s="3" t="s">
        <v>9</v>
      </c>
      <c r="B44" s="61">
        <v>400.1674</v>
      </c>
      <c r="C44" s="11">
        <v>416.0438</v>
      </c>
      <c r="D44" s="11">
        <v>416.0438</v>
      </c>
      <c r="E44" s="11">
        <v>416.0438</v>
      </c>
      <c r="F44" s="70">
        <v>416.0438</v>
      </c>
      <c r="G44" s="13">
        <f t="shared" si="1"/>
        <v>0</v>
      </c>
    </row>
    <row r="45" spans="1:7" ht="15">
      <c r="A45" s="3" t="s">
        <v>22</v>
      </c>
      <c r="B45" s="60">
        <v>378.3799</v>
      </c>
      <c r="C45" s="6">
        <v>360.2441</v>
      </c>
      <c r="D45" s="6">
        <v>356.8656</v>
      </c>
      <c r="E45" s="6">
        <v>354.9287</v>
      </c>
      <c r="F45" s="66">
        <v>356.8987</v>
      </c>
      <c r="G45" s="13">
        <f t="shared" si="1"/>
        <v>0.5550410547245264</v>
      </c>
    </row>
    <row r="46" spans="1:7" ht="15">
      <c r="A46" s="3" t="s">
        <v>30</v>
      </c>
      <c r="B46" s="60">
        <v>382.2354</v>
      </c>
      <c r="C46" s="6">
        <v>374.2664</v>
      </c>
      <c r="D46" s="6">
        <v>372.3847</v>
      </c>
      <c r="E46" s="6">
        <v>371.6621</v>
      </c>
      <c r="F46" s="66">
        <v>371.543</v>
      </c>
      <c r="G46" s="13">
        <f t="shared" si="1"/>
        <v>-0.03204523678901694</v>
      </c>
    </row>
    <row r="47" spans="1:7" ht="15">
      <c r="A47" s="3" t="s">
        <v>23</v>
      </c>
      <c r="B47" s="60">
        <v>351.8722</v>
      </c>
      <c r="C47" s="6">
        <v>325.076</v>
      </c>
      <c r="D47" s="6">
        <v>323.8221</v>
      </c>
      <c r="E47" s="6">
        <v>324.7322</v>
      </c>
      <c r="F47" s="66">
        <v>327.1629</v>
      </c>
      <c r="G47" s="13">
        <f t="shared" si="1"/>
        <v>0.7485244764763053</v>
      </c>
    </row>
    <row r="48" spans="1:7" ht="15">
      <c r="A48" s="3" t="s">
        <v>10</v>
      </c>
      <c r="B48" s="61">
        <v>410.7393</v>
      </c>
      <c r="C48" s="9">
        <v>418.2068</v>
      </c>
      <c r="D48" s="9">
        <v>414.2219</v>
      </c>
      <c r="E48" s="9">
        <v>414.612</v>
      </c>
      <c r="F48" s="68">
        <v>408.6515</v>
      </c>
      <c r="G48" s="13">
        <f t="shared" si="1"/>
        <v>-1.4376091381822107</v>
      </c>
    </row>
    <row r="49" spans="1:7" ht="15">
      <c r="A49" s="3" t="s">
        <v>31</v>
      </c>
      <c r="B49" s="61">
        <v>375.1881</v>
      </c>
      <c r="C49" s="9">
        <v>369.0313</v>
      </c>
      <c r="D49" s="9">
        <v>378.4034</v>
      </c>
      <c r="E49" s="9">
        <v>362.6722</v>
      </c>
      <c r="F49" s="68">
        <v>369.0409</v>
      </c>
      <c r="G49" s="13">
        <f t="shared" si="1"/>
        <v>1.7560485749941819</v>
      </c>
    </row>
    <row r="50" spans="1:7" ht="15">
      <c r="A50" s="3" t="s">
        <v>41</v>
      </c>
      <c r="B50" s="60">
        <v>348.4096</v>
      </c>
      <c r="C50" s="6">
        <v>302.5186</v>
      </c>
      <c r="D50" s="6">
        <v>306.5993</v>
      </c>
      <c r="E50" s="6">
        <v>305.3568</v>
      </c>
      <c r="F50" s="66">
        <v>299.9698</v>
      </c>
      <c r="G50" s="13">
        <f t="shared" si="1"/>
        <v>-1.7641657235077162</v>
      </c>
    </row>
    <row r="51" spans="1:7" ht="15">
      <c r="A51" s="3" t="s">
        <v>19</v>
      </c>
      <c r="B51" s="60">
        <v>356.8886</v>
      </c>
      <c r="C51" s="9">
        <v>345.3556</v>
      </c>
      <c r="D51" s="9">
        <v>347.3135</v>
      </c>
      <c r="E51" s="9">
        <v>348.8193</v>
      </c>
      <c r="F51" s="68">
        <v>349.9093</v>
      </c>
      <c r="G51" s="13">
        <f t="shared" si="1"/>
        <v>0.31248270952897883</v>
      </c>
    </row>
    <row r="52" spans="1:7" ht="15">
      <c r="A52" s="3" t="s">
        <v>12</v>
      </c>
      <c r="B52" s="60">
        <v>380.3952</v>
      </c>
      <c r="C52" s="9">
        <v>372.5377</v>
      </c>
      <c r="D52" s="9">
        <v>369.985</v>
      </c>
      <c r="E52" s="9">
        <v>367.2077</v>
      </c>
      <c r="F52" s="68">
        <v>369.1142</v>
      </c>
      <c r="G52" s="13">
        <f t="shared" si="1"/>
        <v>0.5191884592833986</v>
      </c>
    </row>
    <row r="53" spans="1:7" ht="15">
      <c r="A53" s="3" t="s">
        <v>32</v>
      </c>
      <c r="B53" s="60">
        <v>363.7496</v>
      </c>
      <c r="C53" s="9">
        <v>360.647</v>
      </c>
      <c r="D53" s="9">
        <v>360.4726</v>
      </c>
      <c r="E53" s="9">
        <v>358.6069</v>
      </c>
      <c r="F53" s="68">
        <v>357.9797</v>
      </c>
      <c r="G53" s="13">
        <f t="shared" si="1"/>
        <v>-0.17489903289646236</v>
      </c>
    </row>
    <row r="54" spans="1:7" ht="15">
      <c r="A54" s="3" t="s">
        <v>16</v>
      </c>
      <c r="B54" s="61">
        <v>391.7431</v>
      </c>
      <c r="C54" s="9">
        <v>391.2266</v>
      </c>
      <c r="D54" s="9">
        <v>394.2685</v>
      </c>
      <c r="E54" s="9">
        <v>394.6712</v>
      </c>
      <c r="F54" s="68">
        <v>400.0545</v>
      </c>
      <c r="G54" s="13">
        <f t="shared" si="1"/>
        <v>1.3639961568009227</v>
      </c>
    </row>
    <row r="55" spans="1:7" ht="15">
      <c r="A55" s="3" t="s">
        <v>33</v>
      </c>
      <c r="B55" s="80">
        <v>352.0874</v>
      </c>
      <c r="C55" s="14">
        <v>339.8876</v>
      </c>
      <c r="D55" s="14">
        <v>342.7552</v>
      </c>
      <c r="E55" s="14">
        <v>343.087</v>
      </c>
      <c r="F55" s="81">
        <v>339.6249</v>
      </c>
      <c r="G55" s="15">
        <f t="shared" si="1"/>
        <v>-1.009102647433437</v>
      </c>
    </row>
    <row r="56" spans="1:7" ht="15">
      <c r="A56" s="16" t="s">
        <v>24</v>
      </c>
      <c r="B56" s="17">
        <v>363.487</v>
      </c>
      <c r="C56" s="52">
        <v>347.7552</v>
      </c>
      <c r="D56" s="52">
        <v>346.961</v>
      </c>
      <c r="E56" s="52">
        <v>346.7048</v>
      </c>
      <c r="F56" s="52">
        <v>343.8325</v>
      </c>
      <c r="G56" s="19">
        <f t="shared" si="1"/>
        <v>-0.828456946658946</v>
      </c>
    </row>
    <row r="57" spans="1:7" ht="15">
      <c r="A57" s="82" t="s">
        <v>34</v>
      </c>
      <c r="B57" s="82"/>
      <c r="C57" s="82"/>
      <c r="D57" s="82"/>
      <c r="E57" s="82"/>
      <c r="F57" s="82"/>
      <c r="G57" s="82"/>
    </row>
    <row r="58" spans="1:7" ht="15">
      <c r="A58" s="3" t="s">
        <v>26</v>
      </c>
      <c r="B58" s="7">
        <v>291.62</v>
      </c>
      <c r="C58" s="9">
        <v>276.99</v>
      </c>
      <c r="D58" s="9">
        <v>263.07</v>
      </c>
      <c r="E58" s="90">
        <v>266.84</v>
      </c>
      <c r="F58" s="72">
        <v>276.48</v>
      </c>
      <c r="G58" s="4">
        <f>F58/E58*100-100</f>
        <v>3.612651776345402</v>
      </c>
    </row>
    <row r="59" spans="1:7" ht="15">
      <c r="A59" s="3" t="s">
        <v>4</v>
      </c>
      <c r="B59" s="7" t="s">
        <v>8</v>
      </c>
      <c r="C59" s="9">
        <v>242.27</v>
      </c>
      <c r="D59" s="9" t="s">
        <v>8</v>
      </c>
      <c r="E59" s="9" t="s">
        <v>8</v>
      </c>
      <c r="F59" s="49" t="s">
        <v>8</v>
      </c>
      <c r="G59" s="4" t="s">
        <v>8</v>
      </c>
    </row>
    <row r="60" spans="1:7" ht="15">
      <c r="A60" s="3" t="s">
        <v>20</v>
      </c>
      <c r="B60" s="7" t="s">
        <v>8</v>
      </c>
      <c r="C60" s="9" t="s">
        <v>8</v>
      </c>
      <c r="D60" s="9" t="s">
        <v>8</v>
      </c>
      <c r="E60" s="9" t="s">
        <v>8</v>
      </c>
      <c r="F60" s="49" t="s">
        <v>8</v>
      </c>
      <c r="G60" s="4" t="s">
        <v>8</v>
      </c>
    </row>
    <row r="61" spans="1:7" ht="15">
      <c r="A61" s="3" t="s">
        <v>18</v>
      </c>
      <c r="B61" s="7">
        <v>300.2359</v>
      </c>
      <c r="C61" s="9">
        <v>273.0089</v>
      </c>
      <c r="D61" s="9">
        <v>273.8885</v>
      </c>
      <c r="E61" s="9">
        <v>275.5454</v>
      </c>
      <c r="F61" s="49">
        <v>264.5761</v>
      </c>
      <c r="G61" s="4">
        <f aca="true" t="shared" si="2" ref="G61:G72">F61/E61*100-100</f>
        <v>-3.9809410717798244</v>
      </c>
    </row>
    <row r="62" spans="1:7" ht="15">
      <c r="A62" s="3" t="s">
        <v>13</v>
      </c>
      <c r="B62" s="20">
        <v>334.55</v>
      </c>
      <c r="C62" s="9">
        <v>316.02</v>
      </c>
      <c r="D62" s="9">
        <v>332.96</v>
      </c>
      <c r="E62" s="9">
        <v>340.75</v>
      </c>
      <c r="F62" s="49">
        <v>333.2</v>
      </c>
      <c r="G62" s="4">
        <f t="shared" si="2"/>
        <v>-2.215700660308144</v>
      </c>
    </row>
    <row r="63" spans="1:7" ht="15">
      <c r="A63" s="3" t="s">
        <v>15</v>
      </c>
      <c r="B63" s="5">
        <v>347.8</v>
      </c>
      <c r="C63" s="6">
        <v>315.52</v>
      </c>
      <c r="D63" s="6">
        <v>310.21</v>
      </c>
      <c r="E63" s="6">
        <v>314.6</v>
      </c>
      <c r="F63" s="48">
        <v>320.77</v>
      </c>
      <c r="G63" s="13">
        <f t="shared" si="2"/>
        <v>1.9612205975842159</v>
      </c>
    </row>
    <row r="64" spans="1:7" ht="15">
      <c r="A64" s="3" t="s">
        <v>17</v>
      </c>
      <c r="B64" s="5">
        <v>325.8259</v>
      </c>
      <c r="C64" s="11">
        <v>305.6179</v>
      </c>
      <c r="D64" s="11">
        <v>301.8429</v>
      </c>
      <c r="E64" s="11">
        <v>299.3326</v>
      </c>
      <c r="F64" s="50">
        <v>294.4877</v>
      </c>
      <c r="G64" s="4">
        <f t="shared" si="2"/>
        <v>-1.6185674396975145</v>
      </c>
    </row>
    <row r="65" spans="1:7" ht="15">
      <c r="A65" s="3" t="s">
        <v>5</v>
      </c>
      <c r="B65" s="7">
        <v>338.1177</v>
      </c>
      <c r="C65" s="9">
        <v>293.2364</v>
      </c>
      <c r="D65" s="9">
        <v>316.2705</v>
      </c>
      <c r="E65" s="9">
        <v>321.9719</v>
      </c>
      <c r="F65" s="49">
        <v>296.3087</v>
      </c>
      <c r="G65" s="13">
        <f t="shared" si="2"/>
        <v>-7.970633462112701</v>
      </c>
    </row>
    <row r="66" spans="1:7" ht="15">
      <c r="A66" s="3" t="s">
        <v>6</v>
      </c>
      <c r="B66" s="7">
        <v>231.8746</v>
      </c>
      <c r="C66" s="9">
        <v>234.2553</v>
      </c>
      <c r="D66" s="9" t="s">
        <v>8</v>
      </c>
      <c r="E66" s="9" t="s">
        <v>8</v>
      </c>
      <c r="F66" s="49" t="s">
        <v>8</v>
      </c>
      <c r="G66" s="4" t="s">
        <v>8</v>
      </c>
    </row>
    <row r="67" spans="1:7" ht="15">
      <c r="A67" s="3" t="s">
        <v>7</v>
      </c>
      <c r="B67" s="7">
        <v>325.31</v>
      </c>
      <c r="C67" s="9">
        <v>312.09</v>
      </c>
      <c r="D67" s="9">
        <v>302.97</v>
      </c>
      <c r="E67" s="9">
        <v>307.35</v>
      </c>
      <c r="F67" s="49">
        <v>292.35</v>
      </c>
      <c r="G67" s="4">
        <f>F67/E67*100-100</f>
        <v>-4.880429477794053</v>
      </c>
    </row>
    <row r="68" spans="1:7" ht="15">
      <c r="A68" s="3" t="s">
        <v>30</v>
      </c>
      <c r="B68" s="7">
        <v>301</v>
      </c>
      <c r="C68" s="9">
        <v>297</v>
      </c>
      <c r="D68" s="9">
        <v>307</v>
      </c>
      <c r="E68" s="9">
        <v>301</v>
      </c>
      <c r="F68" s="49">
        <v>301</v>
      </c>
      <c r="G68" s="4">
        <f>F68/E68*100-100</f>
        <v>0</v>
      </c>
    </row>
    <row r="69" spans="1:7" ht="15">
      <c r="A69" s="3" t="s">
        <v>23</v>
      </c>
      <c r="B69" s="5">
        <v>303.27</v>
      </c>
      <c r="C69" s="6">
        <v>294.26</v>
      </c>
      <c r="D69" s="6">
        <v>282.24</v>
      </c>
      <c r="E69" s="6">
        <v>285.78</v>
      </c>
      <c r="F69" s="48">
        <v>284.21</v>
      </c>
      <c r="G69" s="13">
        <f t="shared" si="2"/>
        <v>-0.5493736440618733</v>
      </c>
    </row>
    <row r="70" spans="1:7" ht="15">
      <c r="A70" s="3" t="s">
        <v>19</v>
      </c>
      <c r="B70" s="5">
        <v>324.71</v>
      </c>
      <c r="C70" s="9">
        <v>303.27</v>
      </c>
      <c r="D70" s="9">
        <v>294.68</v>
      </c>
      <c r="E70" s="9">
        <v>258</v>
      </c>
      <c r="F70" s="49">
        <v>304.71</v>
      </c>
      <c r="G70" s="13">
        <f t="shared" si="2"/>
        <v>18.104651162790702</v>
      </c>
    </row>
    <row r="71" spans="1:7" ht="15">
      <c r="A71" s="3" t="s">
        <v>12</v>
      </c>
      <c r="B71" s="7">
        <v>251.6</v>
      </c>
      <c r="C71" s="9">
        <v>276.43</v>
      </c>
      <c r="D71" s="9">
        <v>275.45</v>
      </c>
      <c r="E71" s="9">
        <v>336.89</v>
      </c>
      <c r="F71" s="49">
        <v>180</v>
      </c>
      <c r="G71" s="13">
        <f t="shared" si="2"/>
        <v>-46.57009706432367</v>
      </c>
    </row>
    <row r="72" spans="1:7" ht="15">
      <c r="A72" s="3" t="s">
        <v>16</v>
      </c>
      <c r="B72" s="7">
        <v>380.3822</v>
      </c>
      <c r="C72" s="9">
        <v>379.2277</v>
      </c>
      <c r="D72" s="9">
        <v>385.0366</v>
      </c>
      <c r="E72" s="9">
        <v>389.9059</v>
      </c>
      <c r="F72" s="49">
        <v>395.2242</v>
      </c>
      <c r="G72" s="13">
        <f t="shared" si="2"/>
        <v>1.3639957743650513</v>
      </c>
    </row>
    <row r="73" spans="1:7" ht="15">
      <c r="A73" s="3" t="s">
        <v>31</v>
      </c>
      <c r="B73" s="7" t="s">
        <v>8</v>
      </c>
      <c r="C73" s="9">
        <v>308.21</v>
      </c>
      <c r="D73" s="9">
        <v>343</v>
      </c>
      <c r="E73" s="9">
        <v>338.1</v>
      </c>
      <c r="F73" s="49" t="s">
        <v>8</v>
      </c>
      <c r="G73" s="4" t="s">
        <v>8</v>
      </c>
    </row>
    <row r="74" spans="1:7" ht="15">
      <c r="A74" s="3" t="s">
        <v>11</v>
      </c>
      <c r="B74" s="7" t="s">
        <v>8</v>
      </c>
      <c r="C74" s="9" t="s">
        <v>8</v>
      </c>
      <c r="D74" s="9" t="s">
        <v>8</v>
      </c>
      <c r="E74" s="9" t="s">
        <v>8</v>
      </c>
      <c r="F74" s="49" t="s">
        <v>8</v>
      </c>
      <c r="G74" s="13" t="s">
        <v>8</v>
      </c>
    </row>
    <row r="75" spans="1:7" ht="15">
      <c r="A75" s="3" t="s">
        <v>41</v>
      </c>
      <c r="B75" s="7" t="s">
        <v>8</v>
      </c>
      <c r="C75" s="9" t="s">
        <v>8</v>
      </c>
      <c r="D75" s="9" t="s">
        <v>8</v>
      </c>
      <c r="E75" s="9" t="s">
        <v>8</v>
      </c>
      <c r="F75" s="49" t="s">
        <v>8</v>
      </c>
      <c r="G75" s="4" t="s">
        <v>8</v>
      </c>
    </row>
    <row r="76" spans="1:7" ht="15">
      <c r="A76" s="3" t="s">
        <v>10</v>
      </c>
      <c r="B76" s="7" t="s">
        <v>8</v>
      </c>
      <c r="C76" s="9" t="s">
        <v>8</v>
      </c>
      <c r="D76" s="9" t="s">
        <v>8</v>
      </c>
      <c r="E76" s="9">
        <v>354.74</v>
      </c>
      <c r="F76" s="49">
        <v>261.76</v>
      </c>
      <c r="G76" s="4">
        <f>F76/E76*100-100</f>
        <v>-26.21074589840447</v>
      </c>
    </row>
    <row r="77" spans="1:7" ht="15">
      <c r="A77" s="3" t="s">
        <v>21</v>
      </c>
      <c r="B77" s="7" t="s">
        <v>8</v>
      </c>
      <c r="C77" s="9" t="s">
        <v>8</v>
      </c>
      <c r="D77" s="9" t="s">
        <v>8</v>
      </c>
      <c r="E77" s="9" t="s">
        <v>8</v>
      </c>
      <c r="F77" s="49" t="s">
        <v>8</v>
      </c>
      <c r="G77" s="4" t="s">
        <v>8</v>
      </c>
    </row>
    <row r="78" spans="1:7" ht="15">
      <c r="A78" s="3" t="s">
        <v>32</v>
      </c>
      <c r="B78" s="21">
        <v>398.01</v>
      </c>
      <c r="C78" s="14">
        <v>399.56</v>
      </c>
      <c r="D78" s="14" t="s">
        <v>8</v>
      </c>
      <c r="E78" s="14">
        <v>389.8</v>
      </c>
      <c r="F78" s="51" t="s">
        <v>8</v>
      </c>
      <c r="G78" s="22" t="s">
        <v>8</v>
      </c>
    </row>
    <row r="79" spans="1:7" ht="15">
      <c r="A79" s="16" t="s">
        <v>24</v>
      </c>
      <c r="B79" s="18">
        <v>310.6303</v>
      </c>
      <c r="C79" s="54">
        <v>291.6977</v>
      </c>
      <c r="D79" s="52">
        <v>286.6891</v>
      </c>
      <c r="E79" s="52">
        <v>292.7816</v>
      </c>
      <c r="F79" s="52">
        <v>280.1049</v>
      </c>
      <c r="G79" s="19">
        <f>F79/E79*100-100</f>
        <v>-4.3297461315875125</v>
      </c>
    </row>
    <row r="80" spans="1:7" ht="15">
      <c r="A80" s="82" t="s">
        <v>35</v>
      </c>
      <c r="B80" s="82"/>
      <c r="C80" s="82"/>
      <c r="D80" s="82"/>
      <c r="E80" s="82"/>
      <c r="F80" s="82"/>
      <c r="G80" s="82"/>
    </row>
    <row r="81" spans="1:7" ht="15">
      <c r="A81" s="3" t="s">
        <v>26</v>
      </c>
      <c r="B81" s="59">
        <v>223.1629</v>
      </c>
      <c r="C81" s="9">
        <v>212.2637609150047</v>
      </c>
      <c r="D81" s="9">
        <v>209.2945</v>
      </c>
      <c r="E81" s="90">
        <v>209.59259476230483</v>
      </c>
      <c r="F81" s="65">
        <v>210.04255467285128</v>
      </c>
      <c r="G81" s="4">
        <f>F81/E81*100-100</f>
        <v>0.21468311466669832</v>
      </c>
    </row>
    <row r="82" spans="1:7" ht="15">
      <c r="A82" s="3" t="s">
        <v>18</v>
      </c>
      <c r="B82" s="73">
        <v>255.515</v>
      </c>
      <c r="C82" s="23">
        <v>225.0176</v>
      </c>
      <c r="D82" s="23">
        <v>221.2726</v>
      </c>
      <c r="E82" s="23">
        <v>222.7762</v>
      </c>
      <c r="F82" s="77">
        <v>219.1339</v>
      </c>
      <c r="G82" s="4">
        <f>F82/E82*100-100</f>
        <v>-1.6349592101849169</v>
      </c>
    </row>
    <row r="83" spans="1:7" ht="15">
      <c r="A83" s="3" t="s">
        <v>4</v>
      </c>
      <c r="B83" s="73">
        <v>221.9419</v>
      </c>
      <c r="C83" s="24">
        <v>194.2016</v>
      </c>
      <c r="D83" s="24">
        <v>195.2772</v>
      </c>
      <c r="E83" s="24">
        <v>185.621</v>
      </c>
      <c r="F83" s="78">
        <v>199.2303</v>
      </c>
      <c r="G83" s="13">
        <f>F83/E83*100-100</f>
        <v>7.331767418557163</v>
      </c>
    </row>
    <row r="84" spans="1:7" ht="15">
      <c r="A84" s="3" t="s">
        <v>20</v>
      </c>
      <c r="B84" s="61">
        <v>232.9291</v>
      </c>
      <c r="C84" s="9">
        <v>240.7053</v>
      </c>
      <c r="D84" s="9" t="s">
        <v>14</v>
      </c>
      <c r="E84" s="9" t="s">
        <v>14</v>
      </c>
      <c r="F84" s="68" t="s">
        <v>14</v>
      </c>
      <c r="G84" s="4" t="s">
        <v>8</v>
      </c>
    </row>
    <row r="85" spans="1:7" ht="15">
      <c r="A85" s="3" t="s">
        <v>13</v>
      </c>
      <c r="B85" s="61" t="s">
        <v>14</v>
      </c>
      <c r="C85" s="9" t="s">
        <v>14</v>
      </c>
      <c r="D85" s="9" t="s">
        <v>14</v>
      </c>
      <c r="E85" s="9" t="s">
        <v>14</v>
      </c>
      <c r="F85" s="68">
        <v>160.5341</v>
      </c>
      <c r="G85" s="4" t="s">
        <v>8</v>
      </c>
    </row>
    <row r="86" spans="1:7" ht="15">
      <c r="A86" s="3" t="s">
        <v>15</v>
      </c>
      <c r="B86" s="73">
        <v>222.4486</v>
      </c>
      <c r="C86" s="11">
        <v>198.5467</v>
      </c>
      <c r="D86" s="11">
        <v>185.3515</v>
      </c>
      <c r="E86" s="11">
        <v>207.3148</v>
      </c>
      <c r="F86" s="70">
        <v>196.2606</v>
      </c>
      <c r="G86" s="13">
        <f aca="true" t="shared" si="3" ref="G86:G107">F86/E86*100-100</f>
        <v>-5.332084347089534</v>
      </c>
    </row>
    <row r="87" spans="1:7" ht="15">
      <c r="A87" s="3" t="s">
        <v>17</v>
      </c>
      <c r="B87" s="74">
        <v>233.2719</v>
      </c>
      <c r="C87" s="11">
        <v>196.3062</v>
      </c>
      <c r="D87" s="11">
        <v>200.9494</v>
      </c>
      <c r="E87" s="11">
        <v>193.4276</v>
      </c>
      <c r="F87" s="70">
        <v>195.0868</v>
      </c>
      <c r="G87" s="13">
        <f t="shared" si="3"/>
        <v>0.8577886506372323</v>
      </c>
    </row>
    <row r="88" spans="1:7" ht="15">
      <c r="A88" s="3" t="s">
        <v>27</v>
      </c>
      <c r="B88" s="73">
        <v>204.106</v>
      </c>
      <c r="C88" s="24">
        <v>170.8764</v>
      </c>
      <c r="D88" s="24">
        <v>174.4981</v>
      </c>
      <c r="E88" s="24">
        <v>170.4185</v>
      </c>
      <c r="F88" s="78">
        <v>170.24</v>
      </c>
      <c r="G88" s="13">
        <f t="shared" si="3"/>
        <v>-0.10474214947319638</v>
      </c>
    </row>
    <row r="89" spans="1:7" ht="15">
      <c r="A89" s="3" t="s">
        <v>11</v>
      </c>
      <c r="B89" s="75" t="s">
        <v>8</v>
      </c>
      <c r="C89" s="23">
        <v>215.7893</v>
      </c>
      <c r="D89" s="23">
        <v>215.7893</v>
      </c>
      <c r="E89" s="23">
        <v>215.7893</v>
      </c>
      <c r="F89" s="77">
        <v>215.7893</v>
      </c>
      <c r="G89" s="13">
        <f t="shared" si="3"/>
        <v>0</v>
      </c>
    </row>
    <row r="90" spans="1:7" ht="15">
      <c r="A90" s="3" t="s">
        <v>28</v>
      </c>
      <c r="B90" s="73">
        <v>189.5907</v>
      </c>
      <c r="C90" s="24">
        <v>183.4547</v>
      </c>
      <c r="D90" s="24">
        <v>183.6969</v>
      </c>
      <c r="E90" s="24">
        <v>183.0807</v>
      </c>
      <c r="F90" s="78">
        <v>180</v>
      </c>
      <c r="G90" s="13">
        <f t="shared" si="3"/>
        <v>-1.6827005795804837</v>
      </c>
    </row>
    <row r="91" spans="1:7" ht="15">
      <c r="A91" s="3" t="s">
        <v>29</v>
      </c>
      <c r="B91" s="73">
        <v>263.597</v>
      </c>
      <c r="C91" s="24">
        <v>226.5194</v>
      </c>
      <c r="D91" s="24">
        <v>225.3282</v>
      </c>
      <c r="E91" s="24">
        <v>224.6907</v>
      </c>
      <c r="F91" s="78">
        <v>223.7446</v>
      </c>
      <c r="G91" s="13">
        <f t="shared" si="3"/>
        <v>-0.42106771664336407</v>
      </c>
    </row>
    <row r="92" spans="1:7" ht="15">
      <c r="A92" s="3" t="s">
        <v>21</v>
      </c>
      <c r="B92" s="73">
        <v>213.165</v>
      </c>
      <c r="C92" s="24">
        <v>225.7393</v>
      </c>
      <c r="D92" s="24">
        <v>224.2573</v>
      </c>
      <c r="E92" s="24">
        <v>220.2911</v>
      </c>
      <c r="F92" s="78">
        <v>223.9428</v>
      </c>
      <c r="G92" s="13">
        <f t="shared" si="3"/>
        <v>1.6576702372451706</v>
      </c>
    </row>
    <row r="93" spans="1:7" ht="15">
      <c r="A93" s="3" t="s">
        <v>5</v>
      </c>
      <c r="B93" s="73">
        <v>249.8528</v>
      </c>
      <c r="C93" s="24">
        <v>226.9443</v>
      </c>
      <c r="D93" s="24">
        <v>238.0655</v>
      </c>
      <c r="E93" s="24">
        <v>240.9557</v>
      </c>
      <c r="F93" s="78">
        <v>239.0035</v>
      </c>
      <c r="G93" s="13">
        <f t="shared" si="3"/>
        <v>-0.8101904208947985</v>
      </c>
    </row>
    <row r="94" spans="1:7" ht="15">
      <c r="A94" s="3" t="s">
        <v>6</v>
      </c>
      <c r="B94" s="73">
        <v>259.2864</v>
      </c>
      <c r="C94" s="24">
        <v>250.0532</v>
      </c>
      <c r="D94" s="24">
        <v>251.5337</v>
      </c>
      <c r="E94" s="24">
        <v>252.9317</v>
      </c>
      <c r="F94" s="78">
        <v>246.8533</v>
      </c>
      <c r="G94" s="13">
        <f t="shared" si="3"/>
        <v>-2.403178407451506</v>
      </c>
    </row>
    <row r="95" spans="1:7" ht="15">
      <c r="A95" s="3" t="s">
        <v>7</v>
      </c>
      <c r="B95" s="73">
        <v>298.8541</v>
      </c>
      <c r="C95" s="24">
        <v>250.8438</v>
      </c>
      <c r="D95" s="24">
        <v>251.5249</v>
      </c>
      <c r="E95" s="24">
        <v>250.6054</v>
      </c>
      <c r="F95" s="78">
        <v>240.1975</v>
      </c>
      <c r="G95" s="13">
        <f t="shared" si="3"/>
        <v>-4.153102846147775</v>
      </c>
    </row>
    <row r="96" spans="1:7" ht="15">
      <c r="A96" s="3" t="s">
        <v>9</v>
      </c>
      <c r="B96" s="75">
        <v>201.311</v>
      </c>
      <c r="C96" s="11">
        <v>189.7661</v>
      </c>
      <c r="D96" s="11">
        <v>189.7661</v>
      </c>
      <c r="E96" s="11">
        <v>189.7661</v>
      </c>
      <c r="F96" s="70">
        <v>189.7661</v>
      </c>
      <c r="G96" s="13">
        <f t="shared" si="3"/>
        <v>0</v>
      </c>
    </row>
    <row r="97" spans="1:7" ht="15">
      <c r="A97" s="3" t="s">
        <v>22</v>
      </c>
      <c r="B97" s="73">
        <v>234.8952</v>
      </c>
      <c r="C97" s="24">
        <v>216.2047</v>
      </c>
      <c r="D97" s="24">
        <v>215.9443</v>
      </c>
      <c r="E97" s="24">
        <v>214.8603</v>
      </c>
      <c r="F97" s="78">
        <v>212.5753</v>
      </c>
      <c r="G97" s="13">
        <f t="shared" si="3"/>
        <v>-1.0634817134668424</v>
      </c>
    </row>
    <row r="98" spans="1:7" ht="15">
      <c r="A98" s="3" t="s">
        <v>30</v>
      </c>
      <c r="B98" s="73">
        <v>324.2768</v>
      </c>
      <c r="C98" s="24">
        <v>303.1685</v>
      </c>
      <c r="D98" s="24">
        <v>303.6708</v>
      </c>
      <c r="E98" s="24">
        <v>305.8481</v>
      </c>
      <c r="F98" s="78">
        <v>307.9043</v>
      </c>
      <c r="G98" s="13">
        <f t="shared" si="3"/>
        <v>0.6722945148261488</v>
      </c>
    </row>
    <row r="99" spans="1:7" ht="15">
      <c r="A99" s="3" t="s">
        <v>23</v>
      </c>
      <c r="B99" s="73">
        <v>283.8713</v>
      </c>
      <c r="C99" s="24">
        <v>249.8197</v>
      </c>
      <c r="D99" s="24">
        <v>249.6163</v>
      </c>
      <c r="E99" s="24">
        <v>248.163</v>
      </c>
      <c r="F99" s="78">
        <v>255.3646</v>
      </c>
      <c r="G99" s="13">
        <f t="shared" si="3"/>
        <v>2.9019636287439994</v>
      </c>
    </row>
    <row r="100" spans="1:7" ht="15">
      <c r="A100" s="3" t="s">
        <v>10</v>
      </c>
      <c r="B100" s="75">
        <v>261.6637</v>
      </c>
      <c r="C100" s="23">
        <v>216.1734</v>
      </c>
      <c r="D100" s="23">
        <v>225.299</v>
      </c>
      <c r="E100" s="23">
        <v>225.9361</v>
      </c>
      <c r="F100" s="77">
        <v>225.5051</v>
      </c>
      <c r="G100" s="13">
        <f t="shared" si="3"/>
        <v>-0.19076190126324377</v>
      </c>
    </row>
    <row r="101" spans="1:7" ht="15">
      <c r="A101" s="3" t="s">
        <v>31</v>
      </c>
      <c r="B101" s="61">
        <v>334.5729</v>
      </c>
      <c r="C101" s="9">
        <v>310.8081</v>
      </c>
      <c r="D101" s="9">
        <v>306.9416</v>
      </c>
      <c r="E101" s="9">
        <v>308.4409</v>
      </c>
      <c r="F101" s="68">
        <v>300.5654</v>
      </c>
      <c r="G101" s="13">
        <f t="shared" si="3"/>
        <v>-2.553325450677903</v>
      </c>
    </row>
    <row r="102" spans="1:7" ht="15">
      <c r="A102" s="3" t="s">
        <v>41</v>
      </c>
      <c r="B102" s="73">
        <v>278.829</v>
      </c>
      <c r="C102" s="24">
        <v>232.0193</v>
      </c>
      <c r="D102" s="24">
        <v>230.5019</v>
      </c>
      <c r="E102" s="24">
        <v>233.9934</v>
      </c>
      <c r="F102" s="78">
        <v>231.9734</v>
      </c>
      <c r="G102" s="13">
        <f t="shared" si="3"/>
        <v>-0.8632722119512835</v>
      </c>
    </row>
    <row r="103" spans="1:7" ht="15">
      <c r="A103" s="3" t="s">
        <v>19</v>
      </c>
      <c r="B103" s="73">
        <v>269.0916</v>
      </c>
      <c r="C103" s="23">
        <v>214.9926</v>
      </c>
      <c r="D103" s="23">
        <v>219.7763</v>
      </c>
      <c r="E103" s="23">
        <v>225.2804</v>
      </c>
      <c r="F103" s="77">
        <v>225.2189</v>
      </c>
      <c r="G103" s="13">
        <f t="shared" si="3"/>
        <v>-0.027299312323663116</v>
      </c>
    </row>
    <row r="104" spans="1:7" ht="15">
      <c r="A104" s="3" t="s">
        <v>12</v>
      </c>
      <c r="B104" s="73">
        <v>213.4006</v>
      </c>
      <c r="C104" s="23">
        <v>210.0851</v>
      </c>
      <c r="D104" s="23">
        <v>204.0081</v>
      </c>
      <c r="E104" s="23">
        <v>202.34</v>
      </c>
      <c r="F104" s="77">
        <v>199.2399</v>
      </c>
      <c r="G104" s="13">
        <f t="shared" si="3"/>
        <v>-1.5321241474745477</v>
      </c>
    </row>
    <row r="105" spans="1:7" ht="15">
      <c r="A105" s="3" t="s">
        <v>32</v>
      </c>
      <c r="B105" s="73">
        <v>241.5696</v>
      </c>
      <c r="C105" s="24">
        <v>280.911</v>
      </c>
      <c r="D105" s="24">
        <v>280.1653</v>
      </c>
      <c r="E105" s="24">
        <v>277.5434</v>
      </c>
      <c r="F105" s="78">
        <v>278.6859</v>
      </c>
      <c r="G105" s="13">
        <f t="shared" si="3"/>
        <v>0.4116473315524587</v>
      </c>
    </row>
    <row r="106" spans="1:7" ht="15">
      <c r="A106" s="3" t="s">
        <v>16</v>
      </c>
      <c r="B106" s="75">
        <v>346.056</v>
      </c>
      <c r="C106" s="23">
        <v>321.0253</v>
      </c>
      <c r="D106" s="23">
        <v>347.6143</v>
      </c>
      <c r="E106" s="23">
        <v>348.3674</v>
      </c>
      <c r="F106" s="77">
        <v>353.1191</v>
      </c>
      <c r="G106" s="13">
        <f t="shared" si="3"/>
        <v>1.3639910048988497</v>
      </c>
    </row>
    <row r="107" spans="1:7" ht="15">
      <c r="A107" s="3" t="s">
        <v>33</v>
      </c>
      <c r="B107" s="76">
        <v>259.8901</v>
      </c>
      <c r="C107" s="25" t="s">
        <v>8</v>
      </c>
      <c r="D107" s="25" t="s">
        <v>8</v>
      </c>
      <c r="E107" s="25">
        <v>235.3546</v>
      </c>
      <c r="F107" s="79">
        <v>233.1744</v>
      </c>
      <c r="G107" s="13">
        <f t="shared" si="3"/>
        <v>-0.9263468825338492</v>
      </c>
    </row>
    <row r="108" spans="1:7" ht="15">
      <c r="A108" s="16" t="s">
        <v>24</v>
      </c>
      <c r="B108" s="26">
        <v>292.2067</v>
      </c>
      <c r="C108" s="26">
        <v>257.0357</v>
      </c>
      <c r="D108" s="26">
        <v>258.3974</v>
      </c>
      <c r="E108" s="26">
        <v>259.2204</v>
      </c>
      <c r="F108" s="26">
        <v>257.5199</v>
      </c>
      <c r="G108" s="19">
        <f>F108/E108*100-100</f>
        <v>-0.6560054687053878</v>
      </c>
    </row>
    <row r="109" spans="1:7" ht="15">
      <c r="A109" s="82" t="s">
        <v>36</v>
      </c>
      <c r="B109" s="82"/>
      <c r="C109" s="82"/>
      <c r="D109" s="82"/>
      <c r="E109" s="82"/>
      <c r="F109" s="82"/>
      <c r="G109" s="82"/>
    </row>
    <row r="110" spans="1:7" ht="15">
      <c r="A110" s="3" t="s">
        <v>26</v>
      </c>
      <c r="B110" s="59">
        <v>255.3000363900439</v>
      </c>
      <c r="C110" s="9">
        <v>223.0881405039367</v>
      </c>
      <c r="D110" s="9">
        <v>226.24890501182273</v>
      </c>
      <c r="E110" s="90">
        <v>225.70284877437965</v>
      </c>
      <c r="F110" s="65">
        <v>224.08224076624563</v>
      </c>
      <c r="G110" s="4">
        <f>F110/E110*100-100</f>
        <v>-0.7180272721121241</v>
      </c>
    </row>
    <row r="111" spans="1:7" ht="15">
      <c r="A111" s="3" t="s">
        <v>18</v>
      </c>
      <c r="B111" s="60">
        <v>307.3127</v>
      </c>
      <c r="C111" s="9">
        <v>269.4309</v>
      </c>
      <c r="D111" s="9">
        <v>269.552</v>
      </c>
      <c r="E111" s="9">
        <v>272.879</v>
      </c>
      <c r="F111" s="68">
        <v>268.8822</v>
      </c>
      <c r="G111" s="4">
        <f>F111/E111*100-100</f>
        <v>-1.464678483870145</v>
      </c>
    </row>
    <row r="112" spans="1:7" ht="15">
      <c r="A112" s="3" t="s">
        <v>4</v>
      </c>
      <c r="B112" s="61">
        <v>235.3635</v>
      </c>
      <c r="C112" s="11">
        <v>194.8631</v>
      </c>
      <c r="D112" s="11">
        <v>192.358</v>
      </c>
      <c r="E112" s="11">
        <v>199.9827</v>
      </c>
      <c r="F112" s="70">
        <v>213.9091</v>
      </c>
      <c r="G112" s="4">
        <f>F112/E112*100-100</f>
        <v>6.963802368904908</v>
      </c>
    </row>
    <row r="113" spans="1:7" ht="15">
      <c r="A113" s="3" t="s">
        <v>20</v>
      </c>
      <c r="B113" s="61" t="s">
        <v>14</v>
      </c>
      <c r="C113" s="9" t="s">
        <v>14</v>
      </c>
      <c r="D113" s="9" t="s">
        <v>14</v>
      </c>
      <c r="E113" s="9" t="s">
        <v>14</v>
      </c>
      <c r="F113" s="9" t="s">
        <v>14</v>
      </c>
      <c r="G113" s="4" t="s">
        <v>8</v>
      </c>
    </row>
    <row r="114" spans="1:7" ht="15">
      <c r="A114" s="3" t="s">
        <v>13</v>
      </c>
      <c r="B114" s="61" t="s">
        <v>14</v>
      </c>
      <c r="C114" s="9" t="s">
        <v>14</v>
      </c>
      <c r="D114" s="9" t="s">
        <v>14</v>
      </c>
      <c r="E114" s="9" t="s">
        <v>14</v>
      </c>
      <c r="F114" s="68">
        <v>224.8496</v>
      </c>
      <c r="G114" s="4" t="s">
        <v>8</v>
      </c>
    </row>
    <row r="115" spans="1:7" ht="15">
      <c r="A115" s="3" t="s">
        <v>15</v>
      </c>
      <c r="B115" s="60">
        <v>316.7252</v>
      </c>
      <c r="C115" s="9">
        <v>294.0425</v>
      </c>
      <c r="D115" s="9">
        <v>290.8274</v>
      </c>
      <c r="E115" s="9">
        <v>290.0017</v>
      </c>
      <c r="F115" s="68">
        <v>299.7726</v>
      </c>
      <c r="G115" s="13">
        <f aca="true" t="shared" si="4" ref="G115:G137">F115/E115*100-100</f>
        <v>3.369256111257272</v>
      </c>
    </row>
    <row r="116" spans="1:7" ht="15">
      <c r="A116" s="3" t="s">
        <v>17</v>
      </c>
      <c r="B116" s="74">
        <v>260.2683</v>
      </c>
      <c r="C116" s="9">
        <v>236.03</v>
      </c>
      <c r="D116" s="9">
        <v>236.7531</v>
      </c>
      <c r="E116" s="9">
        <v>225.9373</v>
      </c>
      <c r="F116" s="68">
        <v>225.3719</v>
      </c>
      <c r="G116" s="13">
        <f t="shared" si="4"/>
        <v>-0.25024641792212776</v>
      </c>
    </row>
    <row r="117" spans="1:7" ht="15">
      <c r="A117" s="3" t="s">
        <v>27</v>
      </c>
      <c r="B117" s="60">
        <v>217.3052</v>
      </c>
      <c r="C117" s="9">
        <v>195.9816</v>
      </c>
      <c r="D117" s="9">
        <v>192.8008</v>
      </c>
      <c r="E117" s="9">
        <v>193.2838</v>
      </c>
      <c r="F117" s="68">
        <v>189.7056</v>
      </c>
      <c r="G117" s="13">
        <f t="shared" si="4"/>
        <v>-1.8512674109263116</v>
      </c>
    </row>
    <row r="118" spans="1:7" ht="15">
      <c r="A118" s="3" t="s">
        <v>11</v>
      </c>
      <c r="B118" s="74" t="s">
        <v>8</v>
      </c>
      <c r="C118" s="9">
        <v>335.9317</v>
      </c>
      <c r="D118" s="9">
        <v>335.9317</v>
      </c>
      <c r="E118" s="9">
        <v>335.9317</v>
      </c>
      <c r="F118" s="68">
        <v>335.9317</v>
      </c>
      <c r="G118" s="13">
        <f t="shared" si="4"/>
        <v>0</v>
      </c>
    </row>
    <row r="119" spans="1:7" ht="15">
      <c r="A119" s="3" t="s">
        <v>28</v>
      </c>
      <c r="B119" s="61" t="s">
        <v>8</v>
      </c>
      <c r="C119" s="9">
        <v>235</v>
      </c>
      <c r="D119" s="9" t="s">
        <v>8</v>
      </c>
      <c r="E119" s="9">
        <v>235</v>
      </c>
      <c r="F119" s="68" t="s">
        <v>8</v>
      </c>
      <c r="G119" s="4" t="s">
        <v>8</v>
      </c>
    </row>
    <row r="120" spans="1:7" ht="15">
      <c r="A120" s="3" t="s">
        <v>29</v>
      </c>
      <c r="B120" s="61">
        <v>349.9127</v>
      </c>
      <c r="C120" s="9">
        <v>340.2673</v>
      </c>
      <c r="D120" s="9">
        <v>338.7673</v>
      </c>
      <c r="E120" s="9">
        <v>338.2673</v>
      </c>
      <c r="F120" s="68">
        <v>337.9099</v>
      </c>
      <c r="G120" s="4">
        <f t="shared" si="4"/>
        <v>-0.10565608913424285</v>
      </c>
    </row>
    <row r="121" spans="1:7" ht="15">
      <c r="A121" s="3" t="s">
        <v>21</v>
      </c>
      <c r="B121" s="61">
        <v>305.9055</v>
      </c>
      <c r="C121" s="9" t="s">
        <v>8</v>
      </c>
      <c r="D121" s="9" t="s">
        <v>8</v>
      </c>
      <c r="E121" s="9" t="s">
        <v>8</v>
      </c>
      <c r="F121" s="68" t="s">
        <v>8</v>
      </c>
      <c r="G121" s="4" t="s">
        <v>8</v>
      </c>
    </row>
    <row r="122" spans="1:7" ht="15">
      <c r="A122" s="3" t="s">
        <v>5</v>
      </c>
      <c r="B122" s="60">
        <v>287.1264</v>
      </c>
      <c r="C122" s="9">
        <v>274.9332</v>
      </c>
      <c r="D122" s="9">
        <v>282.3663</v>
      </c>
      <c r="E122" s="9">
        <v>270.8947</v>
      </c>
      <c r="F122" s="68">
        <v>273.3678</v>
      </c>
      <c r="G122" s="13">
        <f t="shared" si="4"/>
        <v>0.9129377577339142</v>
      </c>
    </row>
    <row r="123" spans="1:7" ht="15">
      <c r="A123" s="3" t="s">
        <v>6</v>
      </c>
      <c r="B123" s="60">
        <v>334.731</v>
      </c>
      <c r="C123" s="6">
        <v>304.967</v>
      </c>
      <c r="D123" s="6">
        <v>311.2992</v>
      </c>
      <c r="E123" s="6">
        <v>313.3157</v>
      </c>
      <c r="F123" s="66">
        <v>306.5299</v>
      </c>
      <c r="G123" s="13">
        <f t="shared" si="4"/>
        <v>-2.1658027350688087</v>
      </c>
    </row>
    <row r="124" spans="1:7" ht="15">
      <c r="A124" s="3" t="s">
        <v>7</v>
      </c>
      <c r="B124" s="60">
        <v>344.682</v>
      </c>
      <c r="C124" s="9">
        <v>301.7237</v>
      </c>
      <c r="D124" s="9">
        <v>302.3908</v>
      </c>
      <c r="E124" s="9">
        <v>301.141</v>
      </c>
      <c r="F124" s="68">
        <v>293.6984</v>
      </c>
      <c r="G124" s="13">
        <f t="shared" si="4"/>
        <v>-2.4714668543971214</v>
      </c>
    </row>
    <row r="125" spans="1:7" ht="15">
      <c r="A125" s="3" t="s">
        <v>9</v>
      </c>
      <c r="B125" s="61">
        <v>408.57</v>
      </c>
      <c r="C125" s="11">
        <v>416.64</v>
      </c>
      <c r="D125" s="11">
        <v>416.64</v>
      </c>
      <c r="E125" s="11">
        <v>416.64</v>
      </c>
      <c r="F125" s="70">
        <v>416.64</v>
      </c>
      <c r="G125" s="13">
        <f t="shared" si="4"/>
        <v>0</v>
      </c>
    </row>
    <row r="126" spans="1:7" ht="15">
      <c r="A126" s="3" t="s">
        <v>22</v>
      </c>
      <c r="B126" s="60">
        <v>396.4706</v>
      </c>
      <c r="C126" s="6">
        <v>367.9397</v>
      </c>
      <c r="D126" s="6">
        <v>366.756</v>
      </c>
      <c r="E126" s="6">
        <v>362.6573</v>
      </c>
      <c r="F126" s="66">
        <v>359.7749</v>
      </c>
      <c r="G126" s="13">
        <f t="shared" si="4"/>
        <v>-0.7947999392263796</v>
      </c>
    </row>
    <row r="127" spans="1:7" ht="15">
      <c r="A127" s="3" t="s">
        <v>30</v>
      </c>
      <c r="B127" s="60">
        <v>410.4851</v>
      </c>
      <c r="C127" s="6">
        <v>400.6052</v>
      </c>
      <c r="D127" s="6">
        <v>402.9615</v>
      </c>
      <c r="E127" s="6">
        <v>400.1965</v>
      </c>
      <c r="F127" s="66">
        <v>400.3633</v>
      </c>
      <c r="G127" s="13">
        <f t="shared" si="4"/>
        <v>0.04167952493337168</v>
      </c>
    </row>
    <row r="128" spans="1:7" ht="15">
      <c r="A128" s="3" t="s">
        <v>23</v>
      </c>
      <c r="B128" s="60">
        <v>380.0028</v>
      </c>
      <c r="C128" s="6">
        <v>343.9305</v>
      </c>
      <c r="D128" s="6">
        <v>339.9283</v>
      </c>
      <c r="E128" s="6">
        <v>339.6493</v>
      </c>
      <c r="F128" s="66">
        <v>341.3434</v>
      </c>
      <c r="G128" s="13">
        <f t="shared" si="4"/>
        <v>0.498779181938545</v>
      </c>
    </row>
    <row r="129" spans="1:7" ht="15">
      <c r="A129" s="3" t="s">
        <v>10</v>
      </c>
      <c r="B129" s="61">
        <v>446.4446</v>
      </c>
      <c r="C129" s="9">
        <v>435.711</v>
      </c>
      <c r="D129" s="9">
        <v>434.7127</v>
      </c>
      <c r="E129" s="9">
        <v>447.851</v>
      </c>
      <c r="F129" s="68">
        <v>434.9159</v>
      </c>
      <c r="G129" s="13">
        <f t="shared" si="4"/>
        <v>-2.8882597113772164</v>
      </c>
    </row>
    <row r="130" spans="1:7" ht="15">
      <c r="A130" s="3" t="s">
        <v>31</v>
      </c>
      <c r="B130" s="61">
        <v>397.46</v>
      </c>
      <c r="C130" s="9">
        <v>376.5009</v>
      </c>
      <c r="D130" s="9">
        <v>387.8311</v>
      </c>
      <c r="E130" s="9">
        <v>379.5997</v>
      </c>
      <c r="F130" s="68">
        <v>391.4243</v>
      </c>
      <c r="G130" s="13">
        <f t="shared" si="4"/>
        <v>3.1150182679280363</v>
      </c>
    </row>
    <row r="131" spans="1:7" ht="15">
      <c r="A131" s="3" t="s">
        <v>41</v>
      </c>
      <c r="B131" s="60">
        <v>230.0662</v>
      </c>
      <c r="C131" s="6">
        <v>219.45</v>
      </c>
      <c r="D131" s="6">
        <v>238.1484</v>
      </c>
      <c r="E131" s="6">
        <v>213.6251</v>
      </c>
      <c r="F131" s="66">
        <v>214.6312</v>
      </c>
      <c r="G131" s="13">
        <f t="shared" si="4"/>
        <v>0.4709652564235114</v>
      </c>
    </row>
    <row r="132" spans="1:7" ht="15">
      <c r="A132" s="3" t="s">
        <v>19</v>
      </c>
      <c r="B132" s="60">
        <v>349.3016</v>
      </c>
      <c r="C132" s="9">
        <v>310.355</v>
      </c>
      <c r="D132" s="9">
        <v>314.1015</v>
      </c>
      <c r="E132" s="9">
        <v>308.9094</v>
      </c>
      <c r="F132" s="68">
        <v>317.8302</v>
      </c>
      <c r="G132" s="13">
        <f t="shared" si="4"/>
        <v>2.887837016290206</v>
      </c>
    </row>
    <row r="133" spans="1:7" ht="15">
      <c r="A133" s="3" t="s">
        <v>12</v>
      </c>
      <c r="B133" s="60">
        <v>383.624</v>
      </c>
      <c r="C133" s="9">
        <v>374.1608</v>
      </c>
      <c r="D133" s="9">
        <v>372.2972</v>
      </c>
      <c r="E133" s="9">
        <v>369.8856</v>
      </c>
      <c r="F133" s="68">
        <v>367.0803</v>
      </c>
      <c r="G133" s="13">
        <f t="shared" si="4"/>
        <v>-0.7584236855935984</v>
      </c>
    </row>
    <row r="134" spans="1:7" ht="15">
      <c r="A134" s="3" t="s">
        <v>32</v>
      </c>
      <c r="B134" s="61">
        <v>330.2301</v>
      </c>
      <c r="C134" s="9">
        <v>341.8011</v>
      </c>
      <c r="D134" s="9">
        <v>339.9314</v>
      </c>
      <c r="E134" s="9">
        <v>332.9905</v>
      </c>
      <c r="F134" s="68">
        <v>347.338</v>
      </c>
      <c r="G134" s="13">
        <f t="shared" si="4"/>
        <v>4.308681478901065</v>
      </c>
    </row>
    <row r="135" spans="1:7" ht="15">
      <c r="A135" s="3" t="s">
        <v>16</v>
      </c>
      <c r="B135" s="61">
        <v>383.9624</v>
      </c>
      <c r="C135" s="9">
        <v>381.7697</v>
      </c>
      <c r="D135" s="9">
        <v>383.8348</v>
      </c>
      <c r="E135" s="9">
        <v>390.5661</v>
      </c>
      <c r="F135" s="68">
        <v>395.8933</v>
      </c>
      <c r="G135" s="13">
        <f t="shared" si="4"/>
        <v>1.3639688646812829</v>
      </c>
    </row>
    <row r="136" spans="1:7" ht="15">
      <c r="A136" s="3" t="s">
        <v>33</v>
      </c>
      <c r="B136" s="92">
        <v>374.9406</v>
      </c>
      <c r="C136" s="14">
        <v>341.3769</v>
      </c>
      <c r="D136" s="14">
        <v>338.4027</v>
      </c>
      <c r="E136" s="14">
        <v>348.55</v>
      </c>
      <c r="F136" s="81">
        <v>344.5911</v>
      </c>
      <c r="G136" s="15">
        <f t="shared" si="4"/>
        <v>-1.1358198249892553</v>
      </c>
    </row>
    <row r="137" spans="1:7" ht="15">
      <c r="A137" s="27" t="s">
        <v>24</v>
      </c>
      <c r="B137" s="28">
        <v>382.589</v>
      </c>
      <c r="C137" s="28">
        <v>348.8309</v>
      </c>
      <c r="D137" s="28">
        <v>348.5412</v>
      </c>
      <c r="E137" s="28">
        <v>349.0352</v>
      </c>
      <c r="F137" s="28">
        <v>346.5777</v>
      </c>
      <c r="G137" s="46">
        <f t="shared" si="4"/>
        <v>-0.7040837141927199</v>
      </c>
    </row>
    <row r="138" spans="1:7" ht="15">
      <c r="A138" s="29" t="s">
        <v>37</v>
      </c>
      <c r="B138" s="30">
        <v>343.2134</v>
      </c>
      <c r="C138" s="30">
        <v>316.4752</v>
      </c>
      <c r="D138" s="30">
        <v>315.5153</v>
      </c>
      <c r="E138" s="30">
        <v>316.3453</v>
      </c>
      <c r="F138" s="30">
        <v>314.5946</v>
      </c>
      <c r="G138" s="47">
        <f>F138/E138*100-100</f>
        <v>-0.5534142596713139</v>
      </c>
    </row>
    <row r="139" spans="1:7" ht="15">
      <c r="A139" s="31"/>
      <c r="B139" s="32"/>
      <c r="C139" s="32"/>
      <c r="D139" s="32"/>
      <c r="E139" s="32"/>
      <c r="F139" s="32"/>
      <c r="G139" s="31"/>
    </row>
    <row r="140" spans="3:7" ht="15">
      <c r="C140" s="33"/>
      <c r="D140" s="34"/>
      <c r="E140" s="33"/>
      <c r="F140" s="35"/>
      <c r="G140" s="31"/>
    </row>
    <row r="141" spans="1:7" ht="15">
      <c r="A141" s="36" t="s">
        <v>38</v>
      </c>
      <c r="B141" s="37"/>
      <c r="C141" s="37"/>
      <c r="D141" s="37"/>
      <c r="E141" s="37"/>
      <c r="F141" s="37"/>
      <c r="G141" s="38"/>
    </row>
    <row r="142" ht="15">
      <c r="A142" s="39" t="s">
        <v>39</v>
      </c>
    </row>
    <row r="143" spans="1:6" ht="15">
      <c r="A143" s="39" t="s">
        <v>49</v>
      </c>
      <c r="F143" s="40"/>
    </row>
    <row r="144" spans="1:6" ht="15">
      <c r="A144" s="39" t="s">
        <v>42</v>
      </c>
      <c r="F144" s="31"/>
    </row>
    <row r="145" ht="15">
      <c r="A145" s="41" t="s">
        <v>40</v>
      </c>
    </row>
    <row r="146" spans="1:6" ht="15">
      <c r="A146" s="39"/>
      <c r="F146" s="42" t="s">
        <v>44</v>
      </c>
    </row>
    <row r="147" ht="15">
      <c r="F147" s="42" t="s">
        <v>43</v>
      </c>
    </row>
  </sheetData>
  <sheetProtection/>
  <mergeCells count="7">
    <mergeCell ref="A80:G80"/>
    <mergeCell ref="A109:G109"/>
    <mergeCell ref="A4:A5"/>
    <mergeCell ref="C4:F4"/>
    <mergeCell ref="A6:G6"/>
    <mergeCell ref="A28:G28"/>
    <mergeCell ref="A57:G57"/>
  </mergeCells>
  <conditionalFormatting sqref="B139:F139">
    <cfRule type="expression" priority="3" dxfId="3" stopIfTrue="1">
      <formula>ISERROR(B139)</formula>
    </cfRule>
  </conditionalFormatting>
  <conditionalFormatting sqref="F143">
    <cfRule type="expression" priority="1" dxfId="3" stopIfTrue="1">
      <formula>ISERROR(F143)</formula>
    </cfRule>
  </conditionalFormatting>
  <conditionalFormatting sqref="F143">
    <cfRule type="expression" priority="2" dxfId="4" stopIfTrue="1">
      <formula>ISERROR(F143)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2020-01-15T13:47:12Z</dcterms:created>
  <dcterms:modified xsi:type="dcterms:W3CDTF">2020-05-14T11:22:06Z</dcterms:modified>
  <cp:category/>
  <cp:version/>
  <cp:contentType/>
  <cp:contentStatus/>
</cp:coreProperties>
</file>