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-20" sheetId="1" r:id="rId1"/>
  </sheets>
  <definedNames/>
  <calcPr fullCalcOnLoad="1"/>
</workbook>
</file>

<file path=xl/sharedStrings.xml><?xml version="1.0" encoding="utf-8"?>
<sst xmlns="http://schemas.openxmlformats.org/spreadsheetml/2006/main" count="180" uniqueCount="40">
  <si>
    <t xml:space="preserve">Galvijų supirkimo kainos Lietuvos įmonėse 2020 m. 17–20 sav., EUR/100 kg skerdenų (be PVM)  </t>
  </si>
  <si>
    <t>Kategorija pagal
raumeningumą</t>
  </si>
  <si>
    <t>Pokytis %</t>
  </si>
  <si>
    <t>20 sav.
(05 13–19)</t>
  </si>
  <si>
    <t>17 sav.
(04 20–26)</t>
  </si>
  <si>
    <t>18 sav.
(04 27–05 03)</t>
  </si>
  <si>
    <t>19 sav.
(05 04–10)</t>
  </si>
  <si>
    <t>20 sav.
(05 11–17)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</si>
  <si>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</si>
  <si>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</si>
  <si>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</si>
  <si>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</si>
  <si>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</si>
  <si>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</si>
  <si>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</si>
  <si>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</si>
  <si>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</si>
  <si>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</si>
  <si>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</si>
  <si>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</si>
  <si>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</si>
  <si>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</si>
  <si>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</si>
  <si>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</si>
  <si>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</si>
  <si>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</si>
  <si>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</si>
  <si>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</si>
  <si>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</si>
  <si>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</si>
  <si>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</si>
  <si>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</si>
  <si>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</si>
  <si>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</si>
  <si>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</si>
  <si>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</si>
  <si>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</si>
  <si>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</si>
  <si>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20 savaitę su 2020 m. 19 savaite</t>
  </si>
  <si>
    <t>** lyginant 2020 m. 20 savaitę su 2019 m. 20 savaite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</si>
</sst>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2" fontId="44" fillId="0" borderId="14" xfId="0" applyNumberFormat="1" applyFont="1" applyBorder="1" applyAlignment="1" quotePrefix="1">
      <alignment horizontal="right" vertical="center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5" fillId="0" borderId="16" xfId="0" applyNumberFormat="1" applyFont="1" applyBorder="1" applyAlignment="1">
      <alignment horizontal="right" vertical="center" wrapText="1" indent="1"/>
    </xf>
    <xf numFmtId="2" fontId="44" fillId="0" borderId="0" xfId="0" applyNumberFormat="1" applyFont="1" applyAlignment="1" quotePrefix="1">
      <alignment horizontal="right" vertical="center" inden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0" fontId="46" fillId="0" borderId="0" xfId="0" applyFont="1" applyBorder="1" applyAlignment="1">
      <alignment horizontal="center" vertical="center" wrapText="1"/>
    </xf>
    <xf numFmtId="2" fontId="47" fillId="0" borderId="14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>
      <alignment horizontal="right" vertical="center" wrapText="1" indent="1"/>
    </xf>
    <xf numFmtId="2" fontId="47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 quotePrefix="1">
      <alignment horizontal="right" vertical="center" indent="1"/>
    </xf>
    <xf numFmtId="2" fontId="48" fillId="0" borderId="0" xfId="0" applyNumberFormat="1" applyFont="1" applyBorder="1" applyAlignment="1" quotePrefix="1">
      <alignment horizontal="right" vertical="center" indent="1"/>
    </xf>
    <xf numFmtId="2" fontId="48" fillId="0" borderId="17" xfId="0" applyNumberFormat="1" applyFont="1" applyBorder="1" applyAlignment="1" quotePrefix="1">
      <alignment horizontal="right" vertical="center" indent="1"/>
    </xf>
    <xf numFmtId="2" fontId="44" fillId="0" borderId="0" xfId="0" applyNumberFormat="1" applyFont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4" fillId="0" borderId="0" xfId="0" applyNumberFormat="1" applyFont="1" applyBorder="1" applyAlignment="1" quotePrefix="1">
      <alignment horizontal="right" vertical="center" indent="1"/>
    </xf>
    <xf numFmtId="2" fontId="44" fillId="0" borderId="17" xfId="0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right" vertical="center" wrapText="1" indent="1"/>
    </xf>
    <xf numFmtId="0" fontId="45" fillId="0" borderId="17" xfId="0" applyFont="1" applyBorder="1" applyAlignment="1">
      <alignment horizontal="right" vertical="center" wrapText="1" indent="1"/>
    </xf>
    <xf numFmtId="2" fontId="47" fillId="0" borderId="18" xfId="0" applyNumberFormat="1" applyFont="1" applyBorder="1" applyAlignment="1">
      <alignment horizontal="right" vertical="center" wrapText="1" indent="1"/>
    </xf>
    <xf numFmtId="0" fontId="47" fillId="0" borderId="19" xfId="0" applyFont="1" applyBorder="1" applyAlignment="1">
      <alignment horizontal="right" vertical="center" wrapText="1" indent="1"/>
    </xf>
    <xf numFmtId="0" fontId="47" fillId="0" borderId="20" xfId="0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7" fillId="33" borderId="22" xfId="0" applyNumberFormat="1" applyFont="1" applyFill="1" applyBorder="1" applyAlignment="1">
      <alignment horizontal="right" vertical="center" wrapText="1" indent="1"/>
    </xf>
    <xf numFmtId="2" fontId="47" fillId="33" borderId="23" xfId="0" applyNumberFormat="1" applyFont="1" applyFill="1" applyBorder="1" applyAlignment="1">
      <alignment horizontal="right" vertical="center" wrapText="1" indent="1"/>
    </xf>
    <xf numFmtId="2" fontId="48" fillId="33" borderId="23" xfId="0" applyNumberFormat="1" applyFont="1" applyFill="1" applyBorder="1" applyAlignment="1">
      <alignment horizontal="right" vertical="center" indent="1"/>
    </xf>
    <xf numFmtId="2" fontId="48" fillId="33" borderId="22" xfId="0" applyNumberFormat="1" applyFont="1" applyFill="1" applyBorder="1" applyAlignment="1">
      <alignment horizontal="right" vertical="center" indent="1"/>
    </xf>
    <xf numFmtId="2" fontId="44" fillId="0" borderId="24" xfId="0" applyNumberFormat="1" applyFont="1" applyBorder="1" applyAlignment="1">
      <alignment horizontal="right" vertical="center" indent="1"/>
    </xf>
    <xf numFmtId="2" fontId="44" fillId="0" borderId="15" xfId="0" applyNumberFormat="1" applyFont="1" applyBorder="1" applyAlignment="1" quotePrefix="1">
      <alignment horizontal="right" vertical="center" indent="1"/>
    </xf>
    <xf numFmtId="2" fontId="44" fillId="0" borderId="16" xfId="0" applyNumberFormat="1" applyFont="1" applyBorder="1" applyAlignment="1" quotePrefix="1">
      <alignment horizontal="right" vertical="center" indent="1"/>
    </xf>
    <xf numFmtId="2" fontId="48" fillId="0" borderId="14" xfId="0" applyNumberFormat="1" applyFont="1" applyBorder="1" applyAlignment="1">
      <alignment horizontal="right" vertical="center" indent="1"/>
    </xf>
    <xf numFmtId="2" fontId="44" fillId="0" borderId="14" xfId="0" applyNumberFormat="1" applyFont="1" applyBorder="1" applyAlignment="1">
      <alignment horizontal="right" vertical="center" indent="1"/>
    </xf>
    <xf numFmtId="2" fontId="47" fillId="0" borderId="19" xfId="0" applyNumberFormat="1" applyFont="1" applyBorder="1" applyAlignment="1">
      <alignment horizontal="right" vertical="center" wrapText="1" indent="1"/>
    </xf>
    <xf numFmtId="2" fontId="47" fillId="0" borderId="20" xfId="0" applyNumberFormat="1" applyFont="1" applyBorder="1" applyAlignment="1">
      <alignment horizontal="right" vertical="center" wrapText="1" indent="1"/>
    </xf>
    <xf numFmtId="0" fontId="47" fillId="33" borderId="23" xfId="0" applyFont="1" applyFill="1" applyBorder="1" applyAlignment="1">
      <alignment horizontal="right" vertical="center" wrapText="1" indent="1"/>
    </xf>
    <xf numFmtId="2" fontId="45" fillId="0" borderId="24" xfId="0" applyNumberFormat="1" applyFont="1" applyBorder="1" applyAlignment="1">
      <alignment horizontal="right" vertical="center" wrapText="1" indent="1"/>
    </xf>
    <xf numFmtId="2" fontId="5" fillId="34" borderId="24" xfId="46" applyNumberFormat="1" applyFont="1" applyFill="1" applyBorder="1" applyAlignment="1">
      <alignment horizontal="right" vertical="center" wrapText="1" indent="1"/>
      <protection/>
    </xf>
    <xf numFmtId="2" fontId="48" fillId="0" borderId="15" xfId="0" applyNumberFormat="1" applyFont="1" applyBorder="1" applyAlignment="1" quotePrefix="1">
      <alignment horizontal="right" vertical="center" indent="1"/>
    </xf>
    <xf numFmtId="2" fontId="48" fillId="0" borderId="16" xfId="0" applyNumberFormat="1" applyFont="1" applyBorder="1" applyAlignment="1" quotePrefix="1">
      <alignment horizontal="right" vertical="center" indent="1"/>
    </xf>
    <xf numFmtId="0" fontId="3" fillId="34" borderId="0" xfId="46" applyFont="1" applyFill="1" applyBorder="1" applyAlignment="1" quotePrefix="1">
      <alignment horizontal="right" vertical="center" wrapText="1" indent="1"/>
      <protection/>
    </xf>
    <xf numFmtId="0" fontId="3" fillId="34" borderId="0" xfId="46" applyFont="1" applyFill="1" applyBorder="1" applyAlignment="1">
      <alignment horizontal="center" wrapText="1"/>
      <protection/>
    </xf>
    <xf numFmtId="2" fontId="6" fillId="34" borderId="14" xfId="46" applyNumberFormat="1" applyFont="1" applyFill="1" applyBorder="1" applyAlignment="1">
      <alignment horizontal="right" vertical="center" wrapText="1" indent="1"/>
      <protection/>
    </xf>
    <xf numFmtId="2" fontId="6" fillId="34" borderId="0" xfId="46" applyNumberFormat="1" applyFont="1" applyFill="1" applyBorder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3" fillId="34" borderId="0" xfId="46" applyNumberFormat="1" applyFont="1" applyFill="1" applyBorder="1" applyAlignment="1" quotePrefix="1">
      <alignment horizontal="right" vertical="center" wrapText="1" indent="1"/>
      <protection/>
    </xf>
    <xf numFmtId="2" fontId="48" fillId="0" borderId="0" xfId="0" applyNumberFormat="1" applyFont="1" applyBorder="1" applyAlignment="1">
      <alignment horizontal="right" vertical="center" indent="1"/>
    </xf>
    <xf numFmtId="2" fontId="48" fillId="0" borderId="17" xfId="0" applyNumberFormat="1" applyFont="1" applyBorder="1" applyAlignment="1">
      <alignment horizontal="right" vertical="center" indent="1"/>
    </xf>
    <xf numFmtId="0" fontId="45" fillId="0" borderId="14" xfId="0" applyFont="1" applyBorder="1" applyAlignment="1">
      <alignment horizontal="right" vertical="center" wrapText="1" indent="1"/>
    </xf>
    <xf numFmtId="2" fontId="44" fillId="0" borderId="0" xfId="0" applyNumberFormat="1" applyFont="1" applyBorder="1" applyAlignment="1">
      <alignment horizontal="right" vertical="center" indent="1"/>
    </xf>
    <xf numFmtId="2" fontId="44" fillId="0" borderId="17" xfId="0" applyNumberFormat="1" applyFont="1" applyBorder="1" applyAlignment="1">
      <alignment horizontal="right" vertical="center" indent="1"/>
    </xf>
    <xf numFmtId="2" fontId="47" fillId="0" borderId="19" xfId="0" applyNumberFormat="1" applyFont="1" applyBorder="1" applyAlignment="1" quotePrefix="1">
      <alignment horizontal="right" vertical="center" wrapText="1" indent="1"/>
    </xf>
    <xf numFmtId="2" fontId="47" fillId="0" borderId="20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7" fillId="33" borderId="26" xfId="0" applyNumberFormat="1" applyFont="1" applyFill="1" applyBorder="1" applyAlignment="1">
      <alignment horizontal="right" vertical="center" wrapText="1" indent="1"/>
    </xf>
    <xf numFmtId="0" fontId="47" fillId="33" borderId="27" xfId="0" applyFont="1" applyFill="1" applyBorder="1" applyAlignment="1">
      <alignment horizontal="right" vertical="center" wrapText="1" indent="1"/>
    </xf>
    <xf numFmtId="2" fontId="48" fillId="33" borderId="27" xfId="0" applyNumberFormat="1" applyFont="1" applyFill="1" applyBorder="1" applyAlignment="1">
      <alignment horizontal="right" vertical="center" indent="1"/>
    </xf>
    <xf numFmtId="2" fontId="48" fillId="33" borderId="26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7" fillId="35" borderId="29" xfId="0" applyNumberFormat="1" applyFont="1" applyFill="1" applyBorder="1" applyAlignment="1">
      <alignment horizontal="right" vertical="center" wrapText="1" indent="1"/>
    </xf>
    <xf numFmtId="0" fontId="47" fillId="35" borderId="30" xfId="0" applyFont="1" applyFill="1" applyBorder="1" applyAlignment="1">
      <alignment horizontal="right" vertical="center" wrapText="1" indent="1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29" xfId="0" applyNumberFormat="1" applyFont="1" applyFill="1" applyBorder="1" applyAlignment="1">
      <alignment horizontal="right" vertical="center" indent="1"/>
    </xf>
    <xf numFmtId="0" fontId="44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1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showGridLines="0" tabSelected="1" zoomScalePageLayoutView="0" workbookViewId="0" topLeftCell="A37">
      <selection activeCell="A52" sqref="A52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</cols>
  <sheetData>
    <row r="2" spans="1:8" ht="15">
      <c r="A2" s="76" t="s">
        <v>0</v>
      </c>
      <c r="B2" s="76"/>
      <c r="C2" s="76"/>
      <c r="D2" s="76"/>
      <c r="E2" s="76"/>
      <c r="F2" s="76"/>
      <c r="G2" s="76"/>
      <c r="H2" s="76"/>
    </row>
    <row r="3" ht="15" customHeight="1"/>
    <row r="4" spans="1:8" ht="15" customHeight="1">
      <c r="A4" s="77" t="s">
        <v>1</v>
      </c>
      <c r="B4" s="1">
        <v>2019</v>
      </c>
      <c r="C4" s="79">
        <v>2020</v>
      </c>
      <c r="D4" s="80"/>
      <c r="E4" s="80"/>
      <c r="F4" s="81"/>
      <c r="G4" s="80" t="s">
        <v>2</v>
      </c>
      <c r="H4" s="80"/>
    </row>
    <row r="5" spans="1:8" ht="41.25" customHeight="1">
      <c r="A5" s="78"/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.75" customHeight="1">
      <c r="A6" s="82" t="s">
        <v>10</v>
      </c>
      <c r="B6" s="82"/>
      <c r="C6" s="82"/>
      <c r="D6" s="82"/>
      <c r="E6" s="82"/>
      <c r="F6" s="82"/>
      <c r="G6" s="82"/>
      <c r="H6" s="82"/>
    </row>
    <row r="7" spans="1:8" ht="15" customHeight="1">
      <c r="A7" s="5" t="s">
        <v>11</v>
      </c>
      <c r="B7" s="6" t="s">
        <v>12</v>
      </c>
      <c r="C7" s="7">
        <v>284.77</v>
      </c>
      <c r="D7" s="7">
        <v>293.87</v>
      </c>
      <c r="E7" s="7">
        <v>291.66</v>
      </c>
      <c r="F7" s="8" t="s">
        <v>12</v>
      </c>
      <c r="G7" s="9" t="s">
        <v>13</v>
      </c>
      <c r="H7" s="9" t="s">
        <v>13</v>
      </c>
    </row>
    <row r="8" spans="1:8" ht="15">
      <c r="A8" s="5" t="s">
        <v>14</v>
      </c>
      <c r="B8" s="10">
        <v>293.29</v>
      </c>
      <c r="C8" s="11" t="s">
        <v>12</v>
      </c>
      <c r="D8" s="11">
        <v>269.49</v>
      </c>
      <c r="E8" s="11">
        <v>266.12</v>
      </c>
      <c r="F8" s="12">
        <v>270.31</v>
      </c>
      <c r="G8" s="9">
        <f>F8/E8*100-100</f>
        <v>1.5744776792424346</v>
      </c>
      <c r="H8" s="9">
        <f>F8/B8*100-100</f>
        <v>-7.835248388966548</v>
      </c>
    </row>
    <row r="9" spans="1:8" ht="15">
      <c r="A9" s="13" t="s">
        <v>15</v>
      </c>
      <c r="B9" s="14">
        <v>296.17</v>
      </c>
      <c r="C9" s="15">
        <v>279.97</v>
      </c>
      <c r="D9" s="15">
        <v>285.86</v>
      </c>
      <c r="E9" s="15">
        <v>279.28</v>
      </c>
      <c r="F9" s="16">
        <v>284.28</v>
      </c>
      <c r="G9" s="17">
        <f>F9/E9*100-100</f>
        <v>1.7903179604697783</v>
      </c>
      <c r="H9" s="17">
        <f>F9/B9*100-100</f>
        <v>-4.014586217375168</v>
      </c>
    </row>
    <row r="10" spans="1:8" ht="15">
      <c r="A10" s="5" t="s">
        <v>16</v>
      </c>
      <c r="B10" s="10" t="s">
        <v>12</v>
      </c>
      <c r="C10" s="18" t="s">
        <v>13</v>
      </c>
      <c r="D10" s="18" t="s">
        <v>12</v>
      </c>
      <c r="E10" s="18" t="s">
        <v>12</v>
      </c>
      <c r="F10" s="19" t="s">
        <v>12</v>
      </c>
      <c r="G10" s="9" t="s">
        <v>13</v>
      </c>
      <c r="H10" s="9" t="s">
        <v>13</v>
      </c>
    </row>
    <row r="11" spans="1:8" ht="15">
      <c r="A11" s="5" t="s">
        <v>17</v>
      </c>
      <c r="B11" s="10">
        <v>275.47</v>
      </c>
      <c r="C11" s="11">
        <v>272.01</v>
      </c>
      <c r="D11" s="11">
        <v>271.55</v>
      </c>
      <c r="E11" s="11">
        <v>268.57</v>
      </c>
      <c r="F11" s="12">
        <v>267.49</v>
      </c>
      <c r="G11" s="20">
        <f aca="true" t="shared" si="0" ref="G11:G71">F11/E11*100-100</f>
        <v>-0.4021297985627541</v>
      </c>
      <c r="H11" s="20">
        <f aca="true" t="shared" si="1" ref="H11:H71">F11/B11*100-100</f>
        <v>-2.8968671724688733</v>
      </c>
    </row>
    <row r="12" spans="1:8" ht="15">
      <c r="A12" s="5" t="s">
        <v>18</v>
      </c>
      <c r="B12" s="10">
        <v>293.69</v>
      </c>
      <c r="C12" s="11">
        <v>265.76</v>
      </c>
      <c r="D12" s="11">
        <v>266.68</v>
      </c>
      <c r="E12" s="11">
        <v>267.48</v>
      </c>
      <c r="F12" s="12">
        <v>259.77</v>
      </c>
      <c r="G12" s="20">
        <f t="shared" si="0"/>
        <v>-2.882458501570227</v>
      </c>
      <c r="H12" s="20">
        <f t="shared" si="1"/>
        <v>-11.549593108379582</v>
      </c>
    </row>
    <row r="13" spans="1:8" ht="15">
      <c r="A13" s="13" t="s">
        <v>19</v>
      </c>
      <c r="B13" s="14">
        <v>286.85</v>
      </c>
      <c r="C13" s="15">
        <v>267.47</v>
      </c>
      <c r="D13" s="15">
        <v>266.7</v>
      </c>
      <c r="E13" s="15">
        <v>266.97</v>
      </c>
      <c r="F13" s="16">
        <v>262.47</v>
      </c>
      <c r="G13" s="21">
        <f t="shared" si="0"/>
        <v>-1.6855826497359345</v>
      </c>
      <c r="H13" s="21">
        <f t="shared" si="1"/>
        <v>-8.499215617918779</v>
      </c>
    </row>
    <row r="14" spans="1:8" ht="15">
      <c r="A14" s="5" t="s">
        <v>20</v>
      </c>
      <c r="B14" s="10">
        <v>246.89</v>
      </c>
      <c r="C14" s="22">
        <v>240.36</v>
      </c>
      <c r="D14" s="22">
        <v>218.13</v>
      </c>
      <c r="E14" s="22" t="s">
        <v>12</v>
      </c>
      <c r="F14" s="23" t="s">
        <v>12</v>
      </c>
      <c r="G14" s="9" t="s">
        <v>13</v>
      </c>
      <c r="H14" s="9" t="s">
        <v>13</v>
      </c>
    </row>
    <row r="15" spans="1:8" ht="15">
      <c r="A15" s="5" t="s">
        <v>21</v>
      </c>
      <c r="B15" s="10">
        <v>269.49</v>
      </c>
      <c r="C15" s="11">
        <v>260.93</v>
      </c>
      <c r="D15" s="11">
        <v>265.03</v>
      </c>
      <c r="E15" s="11">
        <v>266.95</v>
      </c>
      <c r="F15" s="12">
        <v>263.27</v>
      </c>
      <c r="G15" s="20">
        <f t="shared" si="0"/>
        <v>-1.3785353062371257</v>
      </c>
      <c r="H15" s="20">
        <f t="shared" si="1"/>
        <v>-2.308063378975106</v>
      </c>
    </row>
    <row r="16" spans="1:8" ht="15">
      <c r="A16" s="5" t="s">
        <v>22</v>
      </c>
      <c r="B16" s="10">
        <v>285.49</v>
      </c>
      <c r="C16" s="24">
        <v>262.08</v>
      </c>
      <c r="D16" s="24">
        <v>259.72</v>
      </c>
      <c r="E16" s="24">
        <v>263.84</v>
      </c>
      <c r="F16" s="25">
        <v>267.34</v>
      </c>
      <c r="G16" s="20">
        <f t="shared" si="0"/>
        <v>1.3265615524560275</v>
      </c>
      <c r="H16" s="20">
        <f t="shared" si="1"/>
        <v>-6.357490630144682</v>
      </c>
    </row>
    <row r="17" spans="1:8" ht="15">
      <c r="A17" s="5" t="s">
        <v>23</v>
      </c>
      <c r="B17" s="6" t="s">
        <v>12</v>
      </c>
      <c r="C17" s="18" t="s">
        <v>12</v>
      </c>
      <c r="D17" s="18" t="s">
        <v>12</v>
      </c>
      <c r="E17" s="18" t="s">
        <v>12</v>
      </c>
      <c r="F17" s="23">
        <v>274.78</v>
      </c>
      <c r="G17" s="9" t="s">
        <v>13</v>
      </c>
      <c r="H17" s="9" t="s">
        <v>13</v>
      </c>
    </row>
    <row r="18" spans="1:8" ht="15">
      <c r="A18" s="13" t="s">
        <v>24</v>
      </c>
      <c r="B18" s="14">
        <v>275.93</v>
      </c>
      <c r="C18" s="15">
        <v>259.87</v>
      </c>
      <c r="D18" s="15">
        <v>260.06</v>
      </c>
      <c r="E18" s="15">
        <v>264.13</v>
      </c>
      <c r="F18" s="16">
        <v>263.97</v>
      </c>
      <c r="G18" s="21">
        <f t="shared" si="0"/>
        <v>-0.06057623140118551</v>
      </c>
      <c r="H18" s="21">
        <f t="shared" si="1"/>
        <v>-4.334432645960931</v>
      </c>
    </row>
    <row r="19" spans="1:8" ht="15">
      <c r="A19" s="5" t="s">
        <v>25</v>
      </c>
      <c r="B19" s="10">
        <v>225.58</v>
      </c>
      <c r="C19" s="11" t="s">
        <v>12</v>
      </c>
      <c r="D19" s="11">
        <v>198.42</v>
      </c>
      <c r="E19" s="11">
        <v>182.3</v>
      </c>
      <c r="F19" s="12">
        <v>182.04</v>
      </c>
      <c r="G19" s="20">
        <f t="shared" si="0"/>
        <v>-0.1426220515633645</v>
      </c>
      <c r="H19" s="20">
        <f t="shared" si="1"/>
        <v>-19.301356503236107</v>
      </c>
    </row>
    <row r="20" spans="1:8" ht="15">
      <c r="A20" s="5" t="s">
        <v>26</v>
      </c>
      <c r="B20" s="10">
        <v>228.25</v>
      </c>
      <c r="C20" s="11">
        <v>226.98</v>
      </c>
      <c r="D20" s="11">
        <v>231.66</v>
      </c>
      <c r="E20" s="11">
        <v>231.09</v>
      </c>
      <c r="F20" s="12">
        <v>235.06</v>
      </c>
      <c r="G20" s="20">
        <f t="shared" si="0"/>
        <v>1.7179453892422885</v>
      </c>
      <c r="H20" s="20">
        <f t="shared" si="1"/>
        <v>2.983570646221253</v>
      </c>
    </row>
    <row r="21" spans="1:8" ht="15">
      <c r="A21" s="5" t="s">
        <v>27</v>
      </c>
      <c r="B21" s="6" t="s">
        <v>12</v>
      </c>
      <c r="C21" s="22" t="s">
        <v>12</v>
      </c>
      <c r="D21" s="22">
        <v>238.07</v>
      </c>
      <c r="E21" s="22" t="s">
        <v>12</v>
      </c>
      <c r="F21" s="23" t="s">
        <v>12</v>
      </c>
      <c r="G21" s="9" t="s">
        <v>13</v>
      </c>
      <c r="H21" s="9" t="s">
        <v>13</v>
      </c>
    </row>
    <row r="22" spans="1:8" ht="15">
      <c r="A22" s="13" t="s">
        <v>28</v>
      </c>
      <c r="B22" s="26">
        <v>244.44</v>
      </c>
      <c r="C22" s="27">
        <v>234.12</v>
      </c>
      <c r="D22" s="27">
        <v>227.25</v>
      </c>
      <c r="E22" s="27">
        <v>222.14</v>
      </c>
      <c r="F22" s="28">
        <v>225.64</v>
      </c>
      <c r="G22" s="21">
        <f t="shared" si="0"/>
        <v>1.5755829656973077</v>
      </c>
      <c r="H22" s="21">
        <f t="shared" si="1"/>
        <v>-7.691048928162331</v>
      </c>
    </row>
    <row r="23" spans="1:8" ht="15">
      <c r="A23" s="29" t="s">
        <v>29</v>
      </c>
      <c r="B23" s="30">
        <v>274.84</v>
      </c>
      <c r="C23" s="31">
        <v>260.81</v>
      </c>
      <c r="D23" s="31">
        <v>261.15</v>
      </c>
      <c r="E23" s="31">
        <v>261.65</v>
      </c>
      <c r="F23" s="31">
        <v>260.89</v>
      </c>
      <c r="G23" s="32">
        <f t="shared" si="0"/>
        <v>-0.2904643607873112</v>
      </c>
      <c r="H23" s="33">
        <f t="shared" si="1"/>
        <v>-5.075680395866684</v>
      </c>
    </row>
    <row r="24" spans="1:8" ht="15">
      <c r="A24" s="75" t="s">
        <v>30</v>
      </c>
      <c r="B24" s="75"/>
      <c r="C24" s="75"/>
      <c r="D24" s="75"/>
      <c r="E24" s="75"/>
      <c r="F24" s="75"/>
      <c r="G24" s="75"/>
      <c r="H24" s="75"/>
    </row>
    <row r="25" spans="1:8" ht="15">
      <c r="A25" s="5" t="s">
        <v>14</v>
      </c>
      <c r="B25" s="34">
        <v>311.72</v>
      </c>
      <c r="C25" s="35" t="s">
        <v>12</v>
      </c>
      <c r="D25" s="35" t="s">
        <v>12</v>
      </c>
      <c r="E25" s="35" t="s">
        <v>12</v>
      </c>
      <c r="F25" s="36" t="s">
        <v>12</v>
      </c>
      <c r="G25" s="9" t="s">
        <v>13</v>
      </c>
      <c r="H25" s="9" t="s">
        <v>13</v>
      </c>
    </row>
    <row r="26" spans="1:8" ht="15">
      <c r="A26" s="13" t="s">
        <v>15</v>
      </c>
      <c r="B26" s="37">
        <v>306.46</v>
      </c>
      <c r="C26" s="15">
        <v>259.27</v>
      </c>
      <c r="D26" s="15">
        <v>287.27</v>
      </c>
      <c r="E26" s="15" t="s">
        <v>12</v>
      </c>
      <c r="F26" s="16" t="s">
        <v>12</v>
      </c>
      <c r="G26" s="17" t="s">
        <v>13</v>
      </c>
      <c r="H26" s="17" t="s">
        <v>13</v>
      </c>
    </row>
    <row r="27" spans="1:8" ht="15">
      <c r="A27" s="5" t="s">
        <v>16</v>
      </c>
      <c r="B27" s="6" t="s">
        <v>12</v>
      </c>
      <c r="C27" s="11" t="s">
        <v>12</v>
      </c>
      <c r="D27" s="11" t="s">
        <v>12</v>
      </c>
      <c r="E27" s="11" t="s">
        <v>12</v>
      </c>
      <c r="F27" s="12" t="s">
        <v>12</v>
      </c>
      <c r="G27" s="9" t="s">
        <v>13</v>
      </c>
      <c r="H27" s="9" t="s">
        <v>13</v>
      </c>
    </row>
    <row r="28" spans="1:8" ht="15">
      <c r="A28" s="5" t="s">
        <v>17</v>
      </c>
      <c r="B28" s="10">
        <v>286.45</v>
      </c>
      <c r="C28" s="22">
        <v>269.18</v>
      </c>
      <c r="D28" s="22" t="s">
        <v>12</v>
      </c>
      <c r="E28" s="22">
        <v>264.39</v>
      </c>
      <c r="F28" s="23" t="s">
        <v>12</v>
      </c>
      <c r="G28" s="9" t="s">
        <v>13</v>
      </c>
      <c r="H28" s="9" t="s">
        <v>13</v>
      </c>
    </row>
    <row r="29" spans="1:8" ht="15">
      <c r="A29" s="5" t="s">
        <v>18</v>
      </c>
      <c r="B29" s="38">
        <v>292.33</v>
      </c>
      <c r="C29" s="11">
        <v>266.84</v>
      </c>
      <c r="D29" s="11">
        <v>276.48</v>
      </c>
      <c r="E29" s="11">
        <v>270.14</v>
      </c>
      <c r="F29" s="12">
        <v>265.64</v>
      </c>
      <c r="G29" s="9">
        <f>F29/E29*100-100</f>
        <v>-1.6658029170060047</v>
      </c>
      <c r="H29" s="9">
        <f>F29/B29*100-100</f>
        <v>-9.13009270345158</v>
      </c>
    </row>
    <row r="30" spans="1:8" ht="15">
      <c r="A30" s="13" t="s">
        <v>19</v>
      </c>
      <c r="B30" s="14">
        <v>287.94</v>
      </c>
      <c r="C30" s="15">
        <v>267.73</v>
      </c>
      <c r="D30" s="15">
        <v>274.09</v>
      </c>
      <c r="E30" s="15">
        <v>266.13</v>
      </c>
      <c r="F30" s="16">
        <v>266.79</v>
      </c>
      <c r="G30" s="21">
        <f t="shared" si="0"/>
        <v>0.24799909818511878</v>
      </c>
      <c r="H30" s="21">
        <f t="shared" si="1"/>
        <v>-7.345280266722227</v>
      </c>
    </row>
    <row r="31" spans="1:8" ht="15">
      <c r="A31" s="5" t="s">
        <v>20</v>
      </c>
      <c r="B31" s="10">
        <v>255.94</v>
      </c>
      <c r="C31" s="22" t="s">
        <v>12</v>
      </c>
      <c r="D31" s="22">
        <v>239.29</v>
      </c>
      <c r="E31" s="22">
        <v>239.79</v>
      </c>
      <c r="F31" s="23">
        <v>223.46</v>
      </c>
      <c r="G31" s="20">
        <f t="shared" si="0"/>
        <v>-6.810125526502347</v>
      </c>
      <c r="H31" s="20">
        <f t="shared" si="1"/>
        <v>-12.690474329921074</v>
      </c>
    </row>
    <row r="32" spans="1:8" ht="15">
      <c r="A32" s="5" t="s">
        <v>21</v>
      </c>
      <c r="B32" s="10">
        <v>275.39</v>
      </c>
      <c r="C32" s="11">
        <v>253.33</v>
      </c>
      <c r="D32" s="11">
        <v>267.57</v>
      </c>
      <c r="E32" s="11">
        <v>261.31</v>
      </c>
      <c r="F32" s="12">
        <v>241.14</v>
      </c>
      <c r="G32" s="9">
        <f>F32/E32*100-100</f>
        <v>-7.718801423596503</v>
      </c>
      <c r="H32" s="9">
        <f>F32/B32*100-100</f>
        <v>-12.43690765823014</v>
      </c>
    </row>
    <row r="33" spans="1:8" ht="15.75" customHeight="1">
      <c r="A33" s="5" t="s">
        <v>22</v>
      </c>
      <c r="B33" s="10">
        <v>288.99</v>
      </c>
      <c r="C33" s="11">
        <v>268.05</v>
      </c>
      <c r="D33" s="11">
        <v>264.51</v>
      </c>
      <c r="E33" s="11">
        <v>252.28</v>
      </c>
      <c r="F33" s="12">
        <v>252.17</v>
      </c>
      <c r="G33" s="9">
        <f>F33/E33*100-100</f>
        <v>-0.043602346599030284</v>
      </c>
      <c r="H33" s="9">
        <f>F33/B33*100-100</f>
        <v>-12.74092529153259</v>
      </c>
    </row>
    <row r="34" spans="1:8" ht="15" customHeight="1">
      <c r="A34" s="13" t="s">
        <v>24</v>
      </c>
      <c r="B34" s="14">
        <v>276.64</v>
      </c>
      <c r="C34" s="15">
        <v>254.54</v>
      </c>
      <c r="D34" s="15">
        <v>262</v>
      </c>
      <c r="E34" s="15">
        <v>257.23</v>
      </c>
      <c r="F34" s="16">
        <v>243.53</v>
      </c>
      <c r="G34" s="17">
        <f>F34/E34*100-100</f>
        <v>-5.325972864751392</v>
      </c>
      <c r="H34" s="17">
        <f>F34/B34*100-100</f>
        <v>-11.968623481781364</v>
      </c>
    </row>
    <row r="35" spans="1:8" ht="15.75" customHeight="1">
      <c r="A35" s="5" t="s">
        <v>25</v>
      </c>
      <c r="B35" s="10" t="s">
        <v>12</v>
      </c>
      <c r="C35" s="22" t="s">
        <v>12</v>
      </c>
      <c r="D35" s="22">
        <v>189.38</v>
      </c>
      <c r="E35" s="22">
        <v>203.72</v>
      </c>
      <c r="F35" s="23">
        <v>188.16</v>
      </c>
      <c r="G35" s="9">
        <f>F35/E35*100-100</f>
        <v>-7.6379344197918755</v>
      </c>
      <c r="H35" s="9" t="s">
        <v>13</v>
      </c>
    </row>
    <row r="36" spans="1:8" ht="15">
      <c r="A36" s="5" t="s">
        <v>26</v>
      </c>
      <c r="B36" s="10">
        <v>215.58</v>
      </c>
      <c r="C36" s="11">
        <v>240.22</v>
      </c>
      <c r="D36" s="11">
        <v>239.35</v>
      </c>
      <c r="E36" s="11">
        <v>263.36</v>
      </c>
      <c r="F36" s="12">
        <v>225.23</v>
      </c>
      <c r="G36" s="9">
        <f>F36/E36*100-100</f>
        <v>-14.478280680437422</v>
      </c>
      <c r="H36" s="9">
        <f>F36/B36*100-100</f>
        <v>4.476296502458467</v>
      </c>
    </row>
    <row r="37" spans="1:8" ht="15">
      <c r="A37" s="5" t="s">
        <v>27</v>
      </c>
      <c r="B37" s="10" t="s">
        <v>12</v>
      </c>
      <c r="C37" s="18" t="s">
        <v>12</v>
      </c>
      <c r="D37" s="18" t="s">
        <v>12</v>
      </c>
      <c r="E37" s="18" t="s">
        <v>12</v>
      </c>
      <c r="F37" s="19" t="s">
        <v>12</v>
      </c>
      <c r="G37" s="9" t="s">
        <v>13</v>
      </c>
      <c r="H37" s="9" t="s">
        <v>13</v>
      </c>
    </row>
    <row r="38" spans="1:8" ht="15" customHeight="1">
      <c r="A38" s="13" t="s">
        <v>28</v>
      </c>
      <c r="B38" s="26">
        <v>223.22</v>
      </c>
      <c r="C38" s="39">
        <v>230.9</v>
      </c>
      <c r="D38" s="39">
        <v>214.69</v>
      </c>
      <c r="E38" s="39">
        <v>238.8</v>
      </c>
      <c r="F38" s="40">
        <v>217.9</v>
      </c>
      <c r="G38" s="17">
        <f>F38/E38*100-100</f>
        <v>-8.752093802345058</v>
      </c>
      <c r="H38" s="17">
        <f>F38/B38*100-100</f>
        <v>-2.3832989875459134</v>
      </c>
    </row>
    <row r="39" spans="1:8" ht="15">
      <c r="A39" s="29" t="s">
        <v>29</v>
      </c>
      <c r="B39" s="30">
        <v>277.9</v>
      </c>
      <c r="C39" s="41">
        <v>255.71</v>
      </c>
      <c r="D39" s="31">
        <v>261</v>
      </c>
      <c r="E39" s="31">
        <v>258.34</v>
      </c>
      <c r="F39" s="31">
        <v>243.56</v>
      </c>
      <c r="G39" s="32">
        <f t="shared" si="0"/>
        <v>-5.7211426801888905</v>
      </c>
      <c r="H39" s="33">
        <f t="shared" si="1"/>
        <v>-12.356962936308008</v>
      </c>
    </row>
    <row r="40" spans="1:8" ht="15.75" customHeight="1">
      <c r="A40" s="75" t="s">
        <v>31</v>
      </c>
      <c r="B40" s="75"/>
      <c r="C40" s="75"/>
      <c r="D40" s="75"/>
      <c r="E40" s="75"/>
      <c r="F40" s="75"/>
      <c r="G40" s="75"/>
      <c r="H40" s="75"/>
    </row>
    <row r="41" spans="1:8" ht="15">
      <c r="A41" s="5" t="s">
        <v>17</v>
      </c>
      <c r="B41" s="42">
        <v>244.28</v>
      </c>
      <c r="C41" s="7" t="s">
        <v>12</v>
      </c>
      <c r="D41" s="7" t="s">
        <v>12</v>
      </c>
      <c r="E41" s="7">
        <v>197.73</v>
      </c>
      <c r="F41" s="8">
        <v>218.32</v>
      </c>
      <c r="G41" s="9">
        <f>F41/E41*100-100</f>
        <v>10.413189703130541</v>
      </c>
      <c r="H41" s="9">
        <f>F41/B41*100-100</f>
        <v>-10.62714917308007</v>
      </c>
    </row>
    <row r="42" spans="1:8" ht="15">
      <c r="A42" s="5" t="s">
        <v>18</v>
      </c>
      <c r="B42" s="10">
        <v>258.94</v>
      </c>
      <c r="C42" s="11">
        <v>241.37</v>
      </c>
      <c r="D42" s="11">
        <v>214.12</v>
      </c>
      <c r="E42" s="11">
        <v>219.1</v>
      </c>
      <c r="F42" s="12">
        <v>239.16</v>
      </c>
      <c r="G42" s="20">
        <f t="shared" si="0"/>
        <v>9.155636695572795</v>
      </c>
      <c r="H42" s="9">
        <f>F42/B42*100-100</f>
        <v>-7.6388352514095885</v>
      </c>
    </row>
    <row r="43" spans="1:8" ht="15">
      <c r="A43" s="5" t="s">
        <v>32</v>
      </c>
      <c r="B43" s="10">
        <v>252.73</v>
      </c>
      <c r="C43" s="22" t="s">
        <v>12</v>
      </c>
      <c r="D43" s="22" t="s">
        <v>12</v>
      </c>
      <c r="E43" s="22" t="s">
        <v>12</v>
      </c>
      <c r="F43" s="23">
        <v>241.42</v>
      </c>
      <c r="G43" s="9" t="s">
        <v>13</v>
      </c>
      <c r="H43" s="9">
        <f>F43/B43*100-100</f>
        <v>-4.475131563328446</v>
      </c>
    </row>
    <row r="44" spans="1:8" ht="15">
      <c r="A44" s="13" t="s">
        <v>19</v>
      </c>
      <c r="B44" s="14">
        <v>252.03</v>
      </c>
      <c r="C44" s="15">
        <v>232.06</v>
      </c>
      <c r="D44" s="15">
        <v>213.86</v>
      </c>
      <c r="E44" s="15">
        <v>209.35</v>
      </c>
      <c r="F44" s="16">
        <v>237.37</v>
      </c>
      <c r="G44" s="21">
        <f t="shared" si="0"/>
        <v>13.384284690709336</v>
      </c>
      <c r="H44" s="21">
        <f t="shared" si="1"/>
        <v>-5.8167678450978</v>
      </c>
    </row>
    <row r="45" spans="1:8" ht="15">
      <c r="A45" s="5" t="s">
        <v>20</v>
      </c>
      <c r="B45" s="10">
        <v>199.46</v>
      </c>
      <c r="C45" s="22">
        <v>205.92</v>
      </c>
      <c r="D45" s="22" t="s">
        <v>13</v>
      </c>
      <c r="E45" s="22">
        <v>195.32</v>
      </c>
      <c r="F45" s="23">
        <v>207.94</v>
      </c>
      <c r="G45" s="20">
        <f t="shared" si="0"/>
        <v>6.461191890231419</v>
      </c>
      <c r="H45" s="20">
        <f t="shared" si="1"/>
        <v>4.251478993281864</v>
      </c>
    </row>
    <row r="46" spans="1:8" ht="15.75" customHeight="1">
      <c r="A46" s="5" t="s">
        <v>21</v>
      </c>
      <c r="B46" s="10">
        <v>254.98</v>
      </c>
      <c r="C46" s="11">
        <v>236.09</v>
      </c>
      <c r="D46" s="11">
        <v>220.64</v>
      </c>
      <c r="E46" s="11">
        <v>230.36</v>
      </c>
      <c r="F46" s="12">
        <v>229.99</v>
      </c>
      <c r="G46" s="20">
        <f t="shared" si="0"/>
        <v>-0.16061816287550812</v>
      </c>
      <c r="H46" s="20">
        <f t="shared" si="1"/>
        <v>-9.800768687740202</v>
      </c>
    </row>
    <row r="47" spans="1:8" ht="15" customHeight="1">
      <c r="A47" s="5" t="s">
        <v>22</v>
      </c>
      <c r="B47" s="10">
        <v>259.76</v>
      </c>
      <c r="C47" s="11">
        <v>229.32</v>
      </c>
      <c r="D47" s="11">
        <v>234.84</v>
      </c>
      <c r="E47" s="11">
        <v>231.07</v>
      </c>
      <c r="F47" s="12">
        <v>230.7</v>
      </c>
      <c r="G47" s="20">
        <f t="shared" si="0"/>
        <v>-0.16012463755572526</v>
      </c>
      <c r="H47" s="20">
        <f t="shared" si="1"/>
        <v>-11.187249769017555</v>
      </c>
    </row>
    <row r="48" spans="1:8" ht="15" customHeight="1">
      <c r="A48" s="5" t="s">
        <v>23</v>
      </c>
      <c r="B48" s="10">
        <v>245.65</v>
      </c>
      <c r="C48" s="11">
        <v>217.59</v>
      </c>
      <c r="D48" s="11">
        <v>213.57</v>
      </c>
      <c r="E48" s="11">
        <v>213.96</v>
      </c>
      <c r="F48" s="12">
        <v>213.03</v>
      </c>
      <c r="G48" s="20">
        <f t="shared" si="0"/>
        <v>-0.43466068424005755</v>
      </c>
      <c r="H48" s="20">
        <f t="shared" si="1"/>
        <v>-13.279055566863434</v>
      </c>
    </row>
    <row r="49" spans="1:8" ht="15">
      <c r="A49" s="13" t="s">
        <v>24</v>
      </c>
      <c r="B49" s="14">
        <v>255.54</v>
      </c>
      <c r="C49" s="15">
        <v>227.72</v>
      </c>
      <c r="D49" s="15">
        <v>228.94</v>
      </c>
      <c r="E49" s="15">
        <v>225.82</v>
      </c>
      <c r="F49" s="16">
        <v>226.19</v>
      </c>
      <c r="G49" s="21">
        <f t="shared" si="0"/>
        <v>0.16384731201841873</v>
      </c>
      <c r="H49" s="21">
        <f t="shared" si="1"/>
        <v>-11.485481724974562</v>
      </c>
    </row>
    <row r="50" spans="1:8" ht="15">
      <c r="A50" s="5" t="s">
        <v>25</v>
      </c>
      <c r="B50" s="10">
        <v>170.42</v>
      </c>
      <c r="C50" s="11">
        <v>163.19</v>
      </c>
      <c r="D50" s="11">
        <v>159.81</v>
      </c>
      <c r="E50" s="11">
        <v>156.9</v>
      </c>
      <c r="F50" s="12">
        <v>163.43</v>
      </c>
      <c r="G50" s="20">
        <f t="shared" si="0"/>
        <v>4.1618865519439225</v>
      </c>
      <c r="H50" s="20">
        <f t="shared" si="1"/>
        <v>-4.101631263936142</v>
      </c>
    </row>
    <row r="51" spans="1:8" ht="15" customHeight="1">
      <c r="A51" s="5" t="s">
        <v>26</v>
      </c>
      <c r="B51" s="10">
        <v>203.88</v>
      </c>
      <c r="C51" s="11">
        <v>188.86</v>
      </c>
      <c r="D51" s="11">
        <v>185.47</v>
      </c>
      <c r="E51" s="11">
        <v>195.26</v>
      </c>
      <c r="F51" s="12">
        <v>187.59</v>
      </c>
      <c r="G51" s="20">
        <f t="shared" si="0"/>
        <v>-3.928095872170431</v>
      </c>
      <c r="H51" s="20">
        <f t="shared" si="1"/>
        <v>-7.98999411418481</v>
      </c>
    </row>
    <row r="52" spans="1:8" ht="15">
      <c r="A52" s="5" t="s">
        <v>27</v>
      </c>
      <c r="B52" s="10">
        <v>196.75</v>
      </c>
      <c r="C52" s="11">
        <v>186.06</v>
      </c>
      <c r="D52" s="11">
        <v>188.46</v>
      </c>
      <c r="E52" s="11">
        <v>187.71</v>
      </c>
      <c r="F52" s="12">
        <v>180.98</v>
      </c>
      <c r="G52" s="20">
        <f t="shared" si="0"/>
        <v>-3.585317777422631</v>
      </c>
      <c r="H52" s="20">
        <f t="shared" si="1"/>
        <v>-8.015247776365953</v>
      </c>
    </row>
    <row r="53" spans="1:8" ht="15">
      <c r="A53" s="13" t="s">
        <v>28</v>
      </c>
      <c r="B53" s="26">
        <v>192.46</v>
      </c>
      <c r="C53" s="39">
        <v>180.48</v>
      </c>
      <c r="D53" s="39">
        <v>179.01</v>
      </c>
      <c r="E53" s="39">
        <v>182.29</v>
      </c>
      <c r="F53" s="40">
        <v>178.02</v>
      </c>
      <c r="G53" s="21">
        <f t="shared" si="0"/>
        <v>-2.342421416424372</v>
      </c>
      <c r="H53" s="21">
        <f t="shared" si="1"/>
        <v>-7.502857736672553</v>
      </c>
    </row>
    <row r="54" spans="1:8" ht="15" customHeight="1">
      <c r="A54" s="29" t="s">
        <v>33</v>
      </c>
      <c r="B54" s="30">
        <v>223.39</v>
      </c>
      <c r="C54" s="41">
        <v>201.53</v>
      </c>
      <c r="D54" s="41">
        <v>202.04</v>
      </c>
      <c r="E54" s="41">
        <v>200.93</v>
      </c>
      <c r="F54" s="41">
        <v>201.99</v>
      </c>
      <c r="G54" s="32">
        <f t="shared" si="0"/>
        <v>0.5275469068829892</v>
      </c>
      <c r="H54" s="33">
        <f t="shared" si="1"/>
        <v>-9.579658892519788</v>
      </c>
    </row>
    <row r="55" spans="1:8" ht="15.75" customHeight="1">
      <c r="A55" s="75" t="s">
        <v>34</v>
      </c>
      <c r="B55" s="75"/>
      <c r="C55" s="75"/>
      <c r="D55" s="75"/>
      <c r="E55" s="75"/>
      <c r="F55" s="75"/>
      <c r="G55" s="75"/>
      <c r="H55" s="75"/>
    </row>
    <row r="56" spans="1:8" ht="15.75" customHeight="1">
      <c r="A56" s="5" t="s">
        <v>14</v>
      </c>
      <c r="B56" s="43" t="s">
        <v>12</v>
      </c>
      <c r="C56" s="44" t="s">
        <v>12</v>
      </c>
      <c r="D56" s="44" t="s">
        <v>12</v>
      </c>
      <c r="E56" s="44" t="s">
        <v>12</v>
      </c>
      <c r="F56" s="45" t="s">
        <v>12</v>
      </c>
      <c r="G56" s="46" t="s">
        <v>13</v>
      </c>
      <c r="H56" s="46" t="s">
        <v>13</v>
      </c>
    </row>
    <row r="57" spans="1:8" ht="15.75" customHeight="1">
      <c r="A57" s="47" t="s">
        <v>15</v>
      </c>
      <c r="B57" s="48" t="s">
        <v>12</v>
      </c>
      <c r="C57" s="49" t="s">
        <v>12</v>
      </c>
      <c r="D57" s="49" t="s">
        <v>12</v>
      </c>
      <c r="E57" s="49">
        <v>226.75</v>
      </c>
      <c r="F57" s="50">
        <v>244.14</v>
      </c>
      <c r="G57" s="51">
        <f>F57/E57*100-100</f>
        <v>7.6692392502756235</v>
      </c>
      <c r="H57" s="51" t="s">
        <v>13</v>
      </c>
    </row>
    <row r="58" spans="1:8" ht="15">
      <c r="A58" s="5" t="s">
        <v>17</v>
      </c>
      <c r="B58" s="10" t="s">
        <v>12</v>
      </c>
      <c r="C58" s="22" t="s">
        <v>12</v>
      </c>
      <c r="D58" s="22" t="s">
        <v>12</v>
      </c>
      <c r="E58" s="22">
        <v>236.51</v>
      </c>
      <c r="F58" s="23" t="s">
        <v>12</v>
      </c>
      <c r="G58" s="9" t="s">
        <v>13</v>
      </c>
      <c r="H58" s="9" t="s">
        <v>13</v>
      </c>
    </row>
    <row r="59" spans="1:8" ht="15">
      <c r="A59" s="5" t="s">
        <v>18</v>
      </c>
      <c r="B59" s="10">
        <v>272.46</v>
      </c>
      <c r="C59" s="24">
        <v>235.36</v>
      </c>
      <c r="D59" s="24">
        <v>225.42</v>
      </c>
      <c r="E59" s="24">
        <v>231.69</v>
      </c>
      <c r="F59" s="25">
        <v>234.53</v>
      </c>
      <c r="G59" s="20">
        <f t="shared" si="0"/>
        <v>1.2257758211403171</v>
      </c>
      <c r="H59" s="20">
        <f t="shared" si="1"/>
        <v>-13.921309550025683</v>
      </c>
    </row>
    <row r="60" spans="1:8" ht="15">
      <c r="A60" s="5" t="s">
        <v>32</v>
      </c>
      <c r="B60" s="10">
        <v>256.26</v>
      </c>
      <c r="C60" s="24">
        <v>234.83</v>
      </c>
      <c r="D60" s="24" t="s">
        <v>12</v>
      </c>
      <c r="E60" s="24" t="s">
        <v>12</v>
      </c>
      <c r="F60" s="25" t="s">
        <v>12</v>
      </c>
      <c r="G60" s="9" t="s">
        <v>13</v>
      </c>
      <c r="H60" s="9" t="s">
        <v>13</v>
      </c>
    </row>
    <row r="61" spans="1:8" ht="15">
      <c r="A61" s="13" t="s">
        <v>19</v>
      </c>
      <c r="B61" s="37">
        <v>267.57</v>
      </c>
      <c r="C61" s="52">
        <v>235.43</v>
      </c>
      <c r="D61" s="52">
        <v>223.85</v>
      </c>
      <c r="E61" s="52">
        <v>230.86</v>
      </c>
      <c r="F61" s="53">
        <v>233.27</v>
      </c>
      <c r="G61" s="21">
        <f t="shared" si="0"/>
        <v>1.043922723728656</v>
      </c>
      <c r="H61" s="17">
        <f>F61/B61*100-100</f>
        <v>-12.819075382142984</v>
      </c>
    </row>
    <row r="62" spans="1:8" ht="15">
      <c r="A62" s="5" t="s">
        <v>21</v>
      </c>
      <c r="B62" s="54">
        <v>247.04</v>
      </c>
      <c r="C62" s="24">
        <v>207.18</v>
      </c>
      <c r="D62" s="24">
        <v>213.43</v>
      </c>
      <c r="E62" s="24">
        <v>218.1</v>
      </c>
      <c r="F62" s="25" t="s">
        <v>12</v>
      </c>
      <c r="G62" s="9" t="s">
        <v>13</v>
      </c>
      <c r="H62" s="9" t="s">
        <v>13</v>
      </c>
    </row>
    <row r="63" spans="1:8" ht="15">
      <c r="A63" s="5" t="s">
        <v>22</v>
      </c>
      <c r="B63" s="10">
        <v>267.33</v>
      </c>
      <c r="C63" s="55">
        <v>222.66</v>
      </c>
      <c r="D63" s="55">
        <v>226.88</v>
      </c>
      <c r="E63" s="55">
        <v>227.21</v>
      </c>
      <c r="F63" s="56">
        <v>238.82</v>
      </c>
      <c r="G63" s="9">
        <f>F63/E63*100-100</f>
        <v>5.109810307644906</v>
      </c>
      <c r="H63" s="20">
        <f t="shared" si="1"/>
        <v>-10.66472150525567</v>
      </c>
    </row>
    <row r="64" spans="1:8" ht="15">
      <c r="A64" s="5" t="s">
        <v>23</v>
      </c>
      <c r="B64" s="10">
        <v>264.44</v>
      </c>
      <c r="C64" s="24">
        <v>223.45</v>
      </c>
      <c r="D64" s="24">
        <v>228.45</v>
      </c>
      <c r="E64" s="24">
        <v>224.74</v>
      </c>
      <c r="F64" s="25" t="s">
        <v>12</v>
      </c>
      <c r="G64" s="9" t="s">
        <v>13</v>
      </c>
      <c r="H64" s="9" t="s">
        <v>13</v>
      </c>
    </row>
    <row r="65" spans="1:8" ht="15">
      <c r="A65" s="13" t="s">
        <v>24</v>
      </c>
      <c r="B65" s="14">
        <v>262.63</v>
      </c>
      <c r="C65" s="15">
        <v>220.7</v>
      </c>
      <c r="D65" s="15">
        <v>223.39</v>
      </c>
      <c r="E65" s="15">
        <v>224.81</v>
      </c>
      <c r="F65" s="16">
        <v>232.96</v>
      </c>
      <c r="G65" s="21">
        <f t="shared" si="0"/>
        <v>3.625283572794814</v>
      </c>
      <c r="H65" s="21">
        <f t="shared" si="1"/>
        <v>-11.297262308190227</v>
      </c>
    </row>
    <row r="66" spans="1:8" ht="15">
      <c r="A66" s="5" t="s">
        <v>25</v>
      </c>
      <c r="B66" s="10">
        <v>184.58</v>
      </c>
      <c r="C66" s="24" t="s">
        <v>12</v>
      </c>
      <c r="D66" s="24" t="s">
        <v>12</v>
      </c>
      <c r="E66" s="24">
        <v>181.38</v>
      </c>
      <c r="F66" s="25">
        <v>169.83</v>
      </c>
      <c r="G66" s="20">
        <f t="shared" si="0"/>
        <v>-6.367846510089308</v>
      </c>
      <c r="H66" s="20">
        <f t="shared" si="1"/>
        <v>-7.991114963701378</v>
      </c>
    </row>
    <row r="67" spans="1:8" ht="15">
      <c r="A67" s="5" t="s">
        <v>26</v>
      </c>
      <c r="B67" s="10">
        <v>205.22</v>
      </c>
      <c r="C67" s="11">
        <v>206.75</v>
      </c>
      <c r="D67" s="11">
        <v>183.33</v>
      </c>
      <c r="E67" s="11">
        <v>187.57</v>
      </c>
      <c r="F67" s="12">
        <v>195.61</v>
      </c>
      <c r="G67" s="20">
        <f t="shared" si="0"/>
        <v>4.286399744095547</v>
      </c>
      <c r="H67" s="20">
        <f t="shared" si="1"/>
        <v>-4.6827794561933445</v>
      </c>
    </row>
    <row r="68" spans="1:8" ht="15">
      <c r="A68" s="5" t="s">
        <v>27</v>
      </c>
      <c r="B68" s="10">
        <v>216.93</v>
      </c>
      <c r="C68" s="11">
        <v>187.29</v>
      </c>
      <c r="D68" s="11">
        <v>187.85</v>
      </c>
      <c r="E68" s="11" t="s">
        <v>12</v>
      </c>
      <c r="F68" s="12">
        <v>209.41</v>
      </c>
      <c r="G68" s="9" t="s">
        <v>13</v>
      </c>
      <c r="H68" s="20">
        <f t="shared" si="1"/>
        <v>-3.4665560318996995</v>
      </c>
    </row>
    <row r="69" spans="1:8" ht="15">
      <c r="A69" s="13" t="s">
        <v>28</v>
      </c>
      <c r="B69" s="26">
        <v>206.38</v>
      </c>
      <c r="C69" s="57">
        <v>195.1</v>
      </c>
      <c r="D69" s="57">
        <v>181.7</v>
      </c>
      <c r="E69" s="57">
        <v>189.65</v>
      </c>
      <c r="F69" s="58">
        <v>195.85</v>
      </c>
      <c r="G69" s="21">
        <f t="shared" si="0"/>
        <v>3.2691800685473282</v>
      </c>
      <c r="H69" s="21">
        <f t="shared" si="1"/>
        <v>-5.102238589010568</v>
      </c>
    </row>
    <row r="70" spans="1:8" ht="15">
      <c r="A70" s="59" t="s">
        <v>29</v>
      </c>
      <c r="B70" s="60">
        <v>251.48</v>
      </c>
      <c r="C70" s="61">
        <v>219.06</v>
      </c>
      <c r="D70" s="61">
        <v>212.94</v>
      </c>
      <c r="E70" s="61">
        <v>220.66</v>
      </c>
      <c r="F70" s="61">
        <v>224.29</v>
      </c>
      <c r="G70" s="62">
        <f t="shared" si="0"/>
        <v>1.645064805583246</v>
      </c>
      <c r="H70" s="63">
        <f t="shared" si="1"/>
        <v>-10.811993001431532</v>
      </c>
    </row>
    <row r="71" spans="1:8" ht="15">
      <c r="A71" s="64" t="s">
        <v>35</v>
      </c>
      <c r="B71" s="65">
        <v>249.51</v>
      </c>
      <c r="C71" s="66">
        <v>231.23</v>
      </c>
      <c r="D71" s="66">
        <v>231.31</v>
      </c>
      <c r="E71" s="66">
        <v>229.34</v>
      </c>
      <c r="F71" s="66">
        <v>225.85</v>
      </c>
      <c r="G71" s="67">
        <f t="shared" si="0"/>
        <v>-1.52175808842766</v>
      </c>
      <c r="H71" s="68">
        <f t="shared" si="1"/>
        <v>-9.482585868301868</v>
      </c>
    </row>
    <row r="72" spans="1:8" ht="15">
      <c r="A72" s="69"/>
      <c r="B72" s="69"/>
      <c r="C72" s="69"/>
      <c r="D72" s="69"/>
      <c r="E72" s="69"/>
      <c r="F72" s="69"/>
      <c r="G72" s="69"/>
      <c r="H72" s="69"/>
    </row>
    <row r="73" spans="1:8" ht="15">
      <c r="A73" s="70" t="s">
        <v>36</v>
      </c>
      <c r="B73" s="71"/>
      <c r="C73" s="70"/>
      <c r="D73" s="70"/>
      <c r="E73" s="70"/>
      <c r="F73" s="70"/>
      <c r="G73" s="70"/>
      <c r="H73" s="72"/>
    </row>
    <row r="74" spans="1:8" ht="15">
      <c r="A74" s="73" t="s">
        <v>37</v>
      </c>
      <c r="B74" s="71"/>
      <c r="C74" s="70"/>
      <c r="D74" s="70"/>
      <c r="E74" s="70"/>
      <c r="F74" s="70"/>
      <c r="G74" s="70"/>
      <c r="H74" s="72"/>
    </row>
    <row r="75" spans="1:8" ht="15">
      <c r="A75" s="70" t="s">
        <v>38</v>
      </c>
      <c r="B75" s="71"/>
      <c r="C75" s="70"/>
      <c r="D75" s="70"/>
      <c r="E75" s="70"/>
      <c r="F75" s="70"/>
      <c r="G75" s="70"/>
      <c r="H75" s="72"/>
    </row>
    <row r="76" spans="1:8" ht="15">
      <c r="A76" s="70" t="s">
        <v>39</v>
      </c>
      <c r="B76" s="70"/>
      <c r="C76" s="70"/>
      <c r="D76" s="70"/>
      <c r="E76" s="70"/>
      <c r="F76" s="70"/>
      <c r="G76" s="70"/>
      <c r="H76" s="74"/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2020-05-20T12:53:19Z</dcterms:created>
  <dcterms:modified xsi:type="dcterms:W3CDTF">2020-05-20T14:22:24Z</dcterms:modified>
  <cp:category/>
  <cp:version/>
  <cp:contentType/>
  <cp:contentStatus/>
</cp:coreProperties>
</file>