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<sst xmlns="http://schemas.openxmlformats.org/spreadsheetml/2006/main" count="277" uniqueCount="58">
  <si>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</si>
  <si>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</si>
  <si>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</si>
  <si>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</si>
  <si>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</si>
  <si>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</si>
  <si>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</si>
  <si>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</si>
  <si>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</si>
  <si>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</si>
  <si>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</si>
  <si>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</si>
  <si>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</si>
  <si>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</si>
  <si>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</si>
  <si>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</si>
  <si>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</si>
  <si>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</si>
  <si>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</si>
  <si>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</si>
  <si>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</si>
  <si>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</si>
  <si>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</si>
  <si>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</si>
  <si>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</si>
  <si>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</si>
  <si>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</si>
  <si>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</si>
  <si>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</si>
  <si>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</si>
  <si>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</si>
  <si>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</si>
  <si>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</si>
  <si>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</si>
  <si>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</si>
  <si>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</si>
  <si>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</si>
  <si>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</si>
  <si>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</si>
  <si>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</si>
  <si>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</si>
  <si>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</si>
  <si>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</si>
  <si>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</si>
  <si>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</si>
  <si>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>17 sav. 
(04 20–26)</t>
  </si>
  <si>
    <t>18 sav. 
(04 27–05 03)</t>
  </si>
  <si>
    <t>19 sav. 
(05 04–10)</t>
  </si>
  <si>
    <t>20 sav. 
(05 11–17)</t>
  </si>
  <si>
    <t>20 sav. 
(05 13–19)</t>
  </si>
  <si>
    <t>Galvijų supirkimo kainos* Europos Sąjungos valstybėse 2020 m. 17–20 sav., EUR/100 kg skerdenų (be PVM)</t>
  </si>
  <si>
    <t>369,30***</t>
  </si>
  <si>
    <t>363,42***</t>
  </si>
  <si>
    <t>308,76***</t>
  </si>
  <si>
    <t>294,13***</t>
  </si>
  <si>
    <t>383,88***</t>
  </si>
  <si>
    <t>343,95***</t>
  </si>
  <si>
    <t>** lyginant 2020 m. 20 savaitę su 2020 m. 19 savaite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</si>
</sst>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61999654769897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499925851822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6499925851822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83999729156494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59000051021576"/>
      </right>
      <top style="thin">
        <color theme="0" tint="-0.14961999654769897"/>
      </top>
      <bottom>
        <color indexed="63"/>
      </bottom>
    </border>
    <border>
      <left>
        <color indexed="63"/>
      </left>
      <right style="thin">
        <color theme="0" tint="-0.1495900005102157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59000051021576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1999654769897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4999258518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Fill="1" applyBorder="1" applyAlignment="1">
      <alignment horizontal="right" vertical="center" indent="1"/>
    </xf>
    <xf numFmtId="0" fontId="52" fillId="33" borderId="12" xfId="0" applyFont="1" applyFill="1" applyBorder="1" applyAlignment="1">
      <alignment/>
    </xf>
    <xf numFmtId="4" fontId="53" fillId="33" borderId="13" xfId="0" applyNumberFormat="1" applyFont="1" applyFill="1" applyBorder="1" applyAlignment="1">
      <alignment horizontal="right" vertical="center" indent="1"/>
    </xf>
    <xf numFmtId="4" fontId="53" fillId="33" borderId="14" xfId="0" applyNumberFormat="1" applyFont="1" applyFill="1" applyBorder="1" applyAlignment="1">
      <alignment horizontal="right" vertical="center" indent="1"/>
    </xf>
    <xf numFmtId="2" fontId="53" fillId="33" borderId="12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5" fillId="33" borderId="14" xfId="0" applyNumberFormat="1" applyFont="1" applyFill="1" applyBorder="1" applyAlignment="1">
      <alignment horizontal="right" vertical="center" indent="1"/>
    </xf>
    <xf numFmtId="0" fontId="52" fillId="33" borderId="15" xfId="0" applyFont="1" applyFill="1" applyBorder="1" applyAlignment="1">
      <alignment/>
    </xf>
    <xf numFmtId="4" fontId="53" fillId="33" borderId="16" xfId="0" applyNumberFormat="1" applyFont="1" applyFill="1" applyBorder="1" applyAlignment="1">
      <alignment horizontal="right" vertical="center" indent="1"/>
    </xf>
    <xf numFmtId="0" fontId="52" fillId="34" borderId="17" xfId="0" applyFont="1" applyFill="1" applyBorder="1" applyAlignment="1">
      <alignment/>
    </xf>
    <xf numFmtId="4" fontId="53" fillId="34" borderId="1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9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2" fontId="4" fillId="33" borderId="20" xfId="49" applyNumberFormat="1" applyFont="1" applyFill="1" applyBorder="1" applyAlignment="1">
      <alignment horizontal="center" vertical="center" wrapText="1"/>
      <protection/>
    </xf>
    <xf numFmtId="2" fontId="53" fillId="33" borderId="21" xfId="0" applyNumberFormat="1" applyFont="1" applyFill="1" applyBorder="1" applyAlignment="1">
      <alignment horizontal="right" vertical="center" indent="1"/>
    </xf>
    <xf numFmtId="2" fontId="53" fillId="34" borderId="22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wrapText="1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4" fontId="53" fillId="33" borderId="25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0" fontId="52" fillId="33" borderId="26" xfId="0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2" fontId="51" fillId="0" borderId="29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29" xfId="0" applyNumberFormat="1" applyFont="1" applyFill="1" applyBorder="1" applyAlignment="1" quotePrefix="1">
      <alignment horizontal="right" vertical="center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>
      <alignment horizontal="right" vertical="center" indent="1"/>
    </xf>
    <xf numFmtId="2" fontId="51" fillId="0" borderId="31" xfId="0" applyNumberFormat="1" applyFont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1" xfId="0" applyNumberFormat="1" applyFont="1" applyFill="1" applyBorder="1" applyAlignment="1" quotePrefix="1">
      <alignment horizontal="right" vertical="center" wrapText="1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wrapText="1" indent="1"/>
    </xf>
    <xf numFmtId="4" fontId="51" fillId="0" borderId="38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4" fillId="0" borderId="38" xfId="0" applyNumberFormat="1" applyFont="1" applyFill="1" applyBorder="1" applyAlignment="1" quotePrefix="1">
      <alignment horizontal="right" vertical="center" indent="1"/>
    </xf>
    <xf numFmtId="2" fontId="53" fillId="33" borderId="39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1" fillId="0" borderId="40" xfId="0" applyNumberFormat="1" applyFont="1" applyFill="1" applyBorder="1" applyAlignment="1" quotePrefix="1">
      <alignment horizontal="right" vertical="center" indent="1"/>
    </xf>
    <xf numFmtId="4" fontId="51" fillId="0" borderId="41" xfId="0" applyNumberFormat="1" applyFont="1" applyFill="1" applyBorder="1" applyAlignment="1" quotePrefix="1">
      <alignment horizontal="right" vertical="center" indent="1"/>
    </xf>
    <xf numFmtId="4" fontId="51" fillId="0" borderId="41" xfId="0" applyNumberFormat="1" applyFont="1" applyFill="1" applyBorder="1" applyAlignment="1" quotePrefix="1">
      <alignment horizontal="right" vertical="center" wrapText="1" indent="1"/>
    </xf>
    <xf numFmtId="4" fontId="51" fillId="0" borderId="41" xfId="0" applyNumberFormat="1" applyFont="1" applyFill="1" applyBorder="1" applyAlignment="1">
      <alignment horizontal="right" vertical="center" indent="1"/>
    </xf>
    <xf numFmtId="4" fontId="51" fillId="0" borderId="42" xfId="0" applyNumberFormat="1" applyFont="1" applyFill="1" applyBorder="1" applyAlignment="1" quotePrefix="1">
      <alignment horizontal="right" vertical="center" indent="1"/>
    </xf>
    <xf numFmtId="0" fontId="52" fillId="0" borderId="4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4" fillId="33" borderId="45" xfId="49" applyFont="1" applyFill="1" applyBorder="1" applyAlignment="1">
      <alignment horizontal="center" vertical="center" wrapText="1"/>
      <protection/>
    </xf>
    <xf numFmtId="0" fontId="4" fillId="33" borderId="46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0" fontId="4" fillId="33" borderId="47" xfId="49" applyFont="1" applyFill="1" applyBorder="1" applyAlignment="1">
      <alignment horizontal="center" vertical="center" wrapText="1" shrinkToFit="1"/>
      <protection/>
    </xf>
    <xf numFmtId="0" fontId="4" fillId="33" borderId="45" xfId="49" applyFont="1" applyFill="1" applyBorder="1" applyAlignment="1">
      <alignment horizontal="center" vertical="center" wrapText="1" shrinkToFit="1"/>
      <protection/>
    </xf>
    <xf numFmtId="0" fontId="52" fillId="35" borderId="43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7"/>
  <sheetViews>
    <sheetView showGridLines="0" tabSelected="1" zoomScalePageLayoutView="0" workbookViewId="0" topLeftCell="A105">
      <selection activeCell="K21" sqref="K21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50</v>
      </c>
    </row>
    <row r="3" ht="15">
      <c r="C3" s="49"/>
    </row>
    <row r="4" spans="1:7" ht="15">
      <c r="A4" s="87" t="s">
        <v>0</v>
      </c>
      <c r="B4" s="40">
        <v>2019</v>
      </c>
      <c r="C4" s="89">
        <v>2020</v>
      </c>
      <c r="D4" s="90"/>
      <c r="E4" s="90"/>
      <c r="F4" s="91"/>
      <c r="G4" s="39" t="s">
        <v>1</v>
      </c>
    </row>
    <row r="5" spans="1:7" ht="36" customHeight="1">
      <c r="A5" s="88"/>
      <c r="B5" s="2" t="s">
        <v>49</v>
      </c>
      <c r="C5" s="2" t="s">
        <v>45</v>
      </c>
      <c r="D5" s="2" t="s">
        <v>46</v>
      </c>
      <c r="E5" s="2" t="s">
        <v>47</v>
      </c>
      <c r="F5" s="2" t="s">
        <v>48</v>
      </c>
      <c r="G5" s="41" t="s">
        <v>2</v>
      </c>
    </row>
    <row r="6" spans="1:7" ht="15">
      <c r="A6" s="92" t="s">
        <v>3</v>
      </c>
      <c r="B6" s="92"/>
      <c r="C6" s="92"/>
      <c r="D6" s="92"/>
      <c r="E6" s="92"/>
      <c r="F6" s="92"/>
      <c r="G6" s="92"/>
    </row>
    <row r="7" spans="1:8" ht="15">
      <c r="A7" s="3" t="s">
        <v>4</v>
      </c>
      <c r="B7" s="52">
        <v>206.8888</v>
      </c>
      <c r="C7" s="68" t="s">
        <v>8</v>
      </c>
      <c r="D7" s="68">
        <v>216.1842</v>
      </c>
      <c r="E7" s="68">
        <v>209.4281</v>
      </c>
      <c r="F7" s="57">
        <v>172.4931</v>
      </c>
      <c r="G7" s="4">
        <f>F7/E7*100-100</f>
        <v>-17.636124283226565</v>
      </c>
      <c r="H7" s="79"/>
    </row>
    <row r="8" spans="1:8" ht="15">
      <c r="A8" s="3" t="s">
        <v>5</v>
      </c>
      <c r="B8" s="53">
        <v>280.2543</v>
      </c>
      <c r="C8" s="5">
        <v>311.0941</v>
      </c>
      <c r="D8" s="5">
        <v>294.3079</v>
      </c>
      <c r="E8" s="5">
        <v>284.4574</v>
      </c>
      <c r="F8" s="58">
        <v>290.9864</v>
      </c>
      <c r="G8" s="4">
        <f aca="true" t="shared" si="0" ref="G8:G27">F8/E8*100-100</f>
        <v>2.2952470211708373</v>
      </c>
      <c r="H8" s="79"/>
    </row>
    <row r="9" spans="1:8" ht="15">
      <c r="A9" s="3" t="s">
        <v>6</v>
      </c>
      <c r="B9" s="53">
        <v>338.7234</v>
      </c>
      <c r="C9" s="5">
        <v>332.7574</v>
      </c>
      <c r="D9" s="5">
        <v>331.1876</v>
      </c>
      <c r="E9" s="5">
        <v>329.9124</v>
      </c>
      <c r="F9" s="58">
        <v>330.6172</v>
      </c>
      <c r="G9" s="4">
        <f t="shared" si="0"/>
        <v>0.2136324672852794</v>
      </c>
      <c r="H9" s="79"/>
    </row>
    <row r="10" spans="1:8" ht="15">
      <c r="A10" s="3" t="s">
        <v>7</v>
      </c>
      <c r="B10" s="54" t="s">
        <v>8</v>
      </c>
      <c r="C10" s="6" t="s">
        <v>8</v>
      </c>
      <c r="D10" s="6" t="s">
        <v>8</v>
      </c>
      <c r="E10" s="6" t="s">
        <v>8</v>
      </c>
      <c r="F10" s="59" t="s">
        <v>8</v>
      </c>
      <c r="G10" s="4" t="s">
        <v>8</v>
      </c>
      <c r="H10" s="79"/>
    </row>
    <row r="11" spans="1:8" ht="15">
      <c r="A11" s="3" t="s">
        <v>9</v>
      </c>
      <c r="B11" s="54">
        <v>432.33</v>
      </c>
      <c r="C11" s="7">
        <v>420.3</v>
      </c>
      <c r="D11" s="7">
        <v>420.3</v>
      </c>
      <c r="E11" s="7" t="s">
        <v>8</v>
      </c>
      <c r="F11" s="60" t="s">
        <v>8</v>
      </c>
      <c r="G11" s="4" t="s">
        <v>8</v>
      </c>
      <c r="H11" s="79"/>
    </row>
    <row r="12" spans="1:8" ht="15">
      <c r="A12" s="3" t="s">
        <v>10</v>
      </c>
      <c r="B12" s="55">
        <v>444.5205</v>
      </c>
      <c r="C12" s="8">
        <v>428.6449</v>
      </c>
      <c r="D12" s="8">
        <v>427.0212</v>
      </c>
      <c r="E12" s="8">
        <v>418.4231</v>
      </c>
      <c r="F12" s="61">
        <v>408.2213</v>
      </c>
      <c r="G12" s="4">
        <f t="shared" si="0"/>
        <v>-2.438154107648444</v>
      </c>
      <c r="H12" s="79"/>
    </row>
    <row r="13" spans="1:8" ht="15">
      <c r="A13" s="3" t="s">
        <v>11</v>
      </c>
      <c r="B13" s="54" t="s">
        <v>8</v>
      </c>
      <c r="C13" s="8">
        <v>356.54</v>
      </c>
      <c r="D13" s="8">
        <v>356.54</v>
      </c>
      <c r="E13" s="8">
        <v>356.54</v>
      </c>
      <c r="F13" s="61">
        <v>356.54</v>
      </c>
      <c r="G13" s="4">
        <f t="shared" si="0"/>
        <v>0</v>
      </c>
      <c r="H13" s="79"/>
    </row>
    <row r="14" spans="1:8" ht="15">
      <c r="A14" s="3" t="s">
        <v>12</v>
      </c>
      <c r="B14" s="53">
        <v>360.3695</v>
      </c>
      <c r="C14" s="7">
        <v>343.4496</v>
      </c>
      <c r="D14" s="7">
        <v>350.3656</v>
      </c>
      <c r="E14" s="7">
        <v>348.631</v>
      </c>
      <c r="F14" s="60">
        <v>348.631</v>
      </c>
      <c r="G14" s="4">
        <f t="shared" si="0"/>
        <v>0</v>
      </c>
      <c r="H14" s="79"/>
    </row>
    <row r="15" spans="1:8" ht="15">
      <c r="A15" s="3" t="s">
        <v>13</v>
      </c>
      <c r="B15" s="54" t="s">
        <v>14</v>
      </c>
      <c r="C15" s="7" t="s">
        <v>8</v>
      </c>
      <c r="D15" s="7">
        <v>286.3487</v>
      </c>
      <c r="E15" s="7" t="s">
        <v>8</v>
      </c>
      <c r="F15" s="60">
        <v>346.6628</v>
      </c>
      <c r="G15" s="4" t="s">
        <v>8</v>
      </c>
      <c r="H15" s="79"/>
    </row>
    <row r="16" spans="1:8" ht="15">
      <c r="A16" s="3" t="s">
        <v>15</v>
      </c>
      <c r="B16" s="54">
        <v>416.63</v>
      </c>
      <c r="C16" s="7" t="s">
        <v>8</v>
      </c>
      <c r="D16" s="7">
        <v>426.32</v>
      </c>
      <c r="E16" s="7" t="s">
        <v>8</v>
      </c>
      <c r="F16" s="60">
        <v>301.7045</v>
      </c>
      <c r="G16" s="4" t="s">
        <v>8</v>
      </c>
      <c r="H16" s="79"/>
    </row>
    <row r="17" spans="1:8" ht="15">
      <c r="A17" s="3" t="s">
        <v>16</v>
      </c>
      <c r="B17" s="54">
        <v>422.3283</v>
      </c>
      <c r="C17" s="7">
        <v>413.5142</v>
      </c>
      <c r="D17" s="7">
        <v>419.1545</v>
      </c>
      <c r="E17" s="7">
        <v>427.9034</v>
      </c>
      <c r="F17" s="60">
        <v>428.2014</v>
      </c>
      <c r="G17" s="4">
        <f t="shared" si="0"/>
        <v>0.06964188646317382</v>
      </c>
      <c r="H17" s="79"/>
    </row>
    <row r="18" spans="1:8" ht="15">
      <c r="A18" s="3" t="s">
        <v>17</v>
      </c>
      <c r="B18" s="54" t="s">
        <v>14</v>
      </c>
      <c r="C18" s="7" t="s">
        <v>14</v>
      </c>
      <c r="D18" s="7" t="s">
        <v>14</v>
      </c>
      <c r="E18" s="7" t="s">
        <v>14</v>
      </c>
      <c r="F18" s="60" t="s">
        <v>14</v>
      </c>
      <c r="G18" s="4" t="s">
        <v>8</v>
      </c>
      <c r="H18" s="79"/>
    </row>
    <row r="19" spans="1:8" ht="15">
      <c r="A19" s="3" t="s">
        <v>18</v>
      </c>
      <c r="B19" s="54">
        <v>271.9241</v>
      </c>
      <c r="C19" s="7">
        <v>251.6987</v>
      </c>
      <c r="D19" s="7">
        <v>235.7553</v>
      </c>
      <c r="E19" s="7">
        <v>236.7905</v>
      </c>
      <c r="F19" s="60" t="s">
        <v>8</v>
      </c>
      <c r="G19" s="4" t="s">
        <v>8</v>
      </c>
      <c r="H19" s="79"/>
    </row>
    <row r="20" spans="1:8" ht="15">
      <c r="A20" s="3" t="s">
        <v>19</v>
      </c>
      <c r="B20" s="53">
        <v>435.082</v>
      </c>
      <c r="C20" s="7">
        <v>433.916</v>
      </c>
      <c r="D20" s="7">
        <v>435.076</v>
      </c>
      <c r="E20" s="7">
        <v>444.006</v>
      </c>
      <c r="F20" s="60">
        <v>451.448</v>
      </c>
      <c r="G20" s="4">
        <f t="shared" si="0"/>
        <v>1.676103476079163</v>
      </c>
      <c r="H20" s="79"/>
    </row>
    <row r="21" spans="1:8" ht="15">
      <c r="A21" s="3" t="s">
        <v>20</v>
      </c>
      <c r="B21" s="54" t="s">
        <v>14</v>
      </c>
      <c r="C21" s="7" t="s">
        <v>8</v>
      </c>
      <c r="D21" s="7" t="s">
        <v>14</v>
      </c>
      <c r="E21" s="7" t="s">
        <v>14</v>
      </c>
      <c r="F21" s="60" t="s">
        <v>14</v>
      </c>
      <c r="G21" s="4" t="s">
        <v>8</v>
      </c>
      <c r="H21" s="79"/>
    </row>
    <row r="22" spans="1:8" ht="15">
      <c r="A22" s="3" t="s">
        <v>21</v>
      </c>
      <c r="B22" s="56">
        <v>328.7418</v>
      </c>
      <c r="C22" s="9">
        <v>322.2057</v>
      </c>
      <c r="D22" s="9" t="s">
        <v>8</v>
      </c>
      <c r="E22" s="9" t="s">
        <v>8</v>
      </c>
      <c r="F22" s="62" t="s">
        <v>8</v>
      </c>
      <c r="G22" s="4" t="s">
        <v>8</v>
      </c>
      <c r="H22" s="79"/>
    </row>
    <row r="23" spans="1:8" ht="15">
      <c r="A23" s="3" t="s">
        <v>22</v>
      </c>
      <c r="B23" s="54">
        <v>402.2377</v>
      </c>
      <c r="C23" s="5">
        <v>350.269</v>
      </c>
      <c r="D23" s="5">
        <v>348.8226</v>
      </c>
      <c r="E23" s="5">
        <v>351.0652</v>
      </c>
      <c r="F23" s="58">
        <v>345.9846</v>
      </c>
      <c r="G23" s="4">
        <f t="shared" si="0"/>
        <v>-1.447195563673077</v>
      </c>
      <c r="H23" s="79"/>
    </row>
    <row r="24" spans="1:8" ht="15">
      <c r="A24" s="10" t="s">
        <v>23</v>
      </c>
      <c r="B24" s="54" t="s">
        <v>8</v>
      </c>
      <c r="C24" s="7">
        <v>325.9004</v>
      </c>
      <c r="D24" s="7">
        <v>342.6123</v>
      </c>
      <c r="E24" s="7">
        <v>348.0957</v>
      </c>
      <c r="F24" s="60">
        <v>355.9088</v>
      </c>
      <c r="G24" s="4">
        <f t="shared" si="0"/>
        <v>2.2445264333917265</v>
      </c>
      <c r="H24" s="79"/>
    </row>
    <row r="25" spans="1:8" ht="15">
      <c r="A25" s="3" t="s">
        <v>41</v>
      </c>
      <c r="B25" s="54">
        <v>319.752</v>
      </c>
      <c r="C25" s="7">
        <v>237.9084</v>
      </c>
      <c r="D25" s="7">
        <v>252.9002</v>
      </c>
      <c r="E25" s="7">
        <v>246.5757</v>
      </c>
      <c r="F25" s="60">
        <v>250.8905</v>
      </c>
      <c r="G25" s="4">
        <f t="shared" si="0"/>
        <v>1.7498885737726795</v>
      </c>
      <c r="H25" s="79"/>
    </row>
    <row r="26" spans="1:8" ht="15">
      <c r="A26" s="3" t="s">
        <v>31</v>
      </c>
      <c r="B26" s="54" t="s">
        <v>8</v>
      </c>
      <c r="C26" s="7">
        <v>640</v>
      </c>
      <c r="D26" s="7">
        <v>640</v>
      </c>
      <c r="E26" s="7">
        <v>640</v>
      </c>
      <c r="F26" s="60">
        <v>640</v>
      </c>
      <c r="G26" s="4">
        <f t="shared" si="0"/>
        <v>0</v>
      </c>
      <c r="H26" s="79"/>
    </row>
    <row r="27" spans="1:8" ht="15">
      <c r="A27" s="50" t="s">
        <v>24</v>
      </c>
      <c r="B27" s="51" t="s">
        <v>51</v>
      </c>
      <c r="C27" s="51">
        <v>344.6844</v>
      </c>
      <c r="D27" s="51">
        <v>352.0151</v>
      </c>
      <c r="E27" s="51">
        <v>351.7851</v>
      </c>
      <c r="F27" s="51">
        <v>347.8304</v>
      </c>
      <c r="G27" s="78">
        <f t="shared" si="0"/>
        <v>-1.1241806432392991</v>
      </c>
      <c r="H27" s="79"/>
    </row>
    <row r="28" spans="1:7" ht="15">
      <c r="A28" s="93" t="s">
        <v>25</v>
      </c>
      <c r="B28" s="93"/>
      <c r="C28" s="93"/>
      <c r="D28" s="93"/>
      <c r="E28" s="93"/>
      <c r="F28" s="93"/>
      <c r="G28" s="93"/>
    </row>
    <row r="29" spans="1:7" ht="15">
      <c r="A29" s="3" t="s">
        <v>26</v>
      </c>
      <c r="B29" s="69">
        <v>280.4063218582482</v>
      </c>
      <c r="C29" s="68">
        <v>265.0438255443809</v>
      </c>
      <c r="D29" s="68">
        <v>265.2632</v>
      </c>
      <c r="E29" s="68">
        <v>266.9597</v>
      </c>
      <c r="F29" s="57">
        <v>266.63351430324565</v>
      </c>
      <c r="G29" s="4">
        <f>F29/E29*100-100</f>
        <v>-0.12218536983461092</v>
      </c>
    </row>
    <row r="30" spans="1:7" ht="15">
      <c r="A30" s="3" t="s">
        <v>18</v>
      </c>
      <c r="B30" s="70">
        <v>295.6116</v>
      </c>
      <c r="C30" s="9">
        <v>272.4806</v>
      </c>
      <c r="D30" s="9">
        <v>262.616</v>
      </c>
      <c r="E30" s="9">
        <v>263.5009</v>
      </c>
      <c r="F30" s="62">
        <v>268.4736</v>
      </c>
      <c r="G30" s="4">
        <f>F30/E30*100-100</f>
        <v>1.88716622979274</v>
      </c>
    </row>
    <row r="31" spans="1:7" ht="15">
      <c r="A31" s="3" t="s">
        <v>4</v>
      </c>
      <c r="B31" s="70">
        <v>254.2685</v>
      </c>
      <c r="C31" s="5">
        <v>233.7013</v>
      </c>
      <c r="D31" s="5">
        <v>238.2353</v>
      </c>
      <c r="E31" s="5">
        <v>253.9326</v>
      </c>
      <c r="F31" s="58">
        <v>229.9046</v>
      </c>
      <c r="G31" s="11">
        <f>F31/E31*100-100</f>
        <v>-9.462353396137416</v>
      </c>
    </row>
    <row r="32" spans="1:7" ht="15">
      <c r="A32" s="3" t="s">
        <v>20</v>
      </c>
      <c r="B32" s="71" t="s">
        <v>14</v>
      </c>
      <c r="C32" s="7" t="s">
        <v>14</v>
      </c>
      <c r="D32" s="7" t="s">
        <v>14</v>
      </c>
      <c r="E32" s="7" t="s">
        <v>14</v>
      </c>
      <c r="F32" s="60" t="s">
        <v>14</v>
      </c>
      <c r="G32" s="4" t="s">
        <v>8</v>
      </c>
    </row>
    <row r="33" spans="1:7" ht="15">
      <c r="A33" s="3" t="s">
        <v>13</v>
      </c>
      <c r="B33" s="71" t="s">
        <v>14</v>
      </c>
      <c r="C33" s="7">
        <v>322.2552</v>
      </c>
      <c r="D33" s="7">
        <v>306.7234</v>
      </c>
      <c r="E33" s="7">
        <v>325.2854</v>
      </c>
      <c r="F33" s="60">
        <v>324.848</v>
      </c>
      <c r="G33" s="4">
        <f>F33/E33*100-100</f>
        <v>-0.1344665330813939</v>
      </c>
    </row>
    <row r="34" spans="1:7" ht="15">
      <c r="A34" s="3" t="s">
        <v>15</v>
      </c>
      <c r="B34" s="70">
        <v>341.0099</v>
      </c>
      <c r="C34" s="7">
        <v>316.7295</v>
      </c>
      <c r="D34" s="7">
        <v>318.4214</v>
      </c>
      <c r="E34" s="7">
        <v>303.8242</v>
      </c>
      <c r="F34" s="60" t="s">
        <v>8</v>
      </c>
      <c r="G34" s="4" t="s">
        <v>8</v>
      </c>
    </row>
    <row r="35" spans="1:7" ht="15">
      <c r="A35" s="3" t="s">
        <v>17</v>
      </c>
      <c r="B35" s="70">
        <v>332.3646</v>
      </c>
      <c r="C35" s="5">
        <v>300.4916</v>
      </c>
      <c r="D35" s="5">
        <v>302.6894</v>
      </c>
      <c r="E35" s="5">
        <v>304.6511</v>
      </c>
      <c r="F35" s="58">
        <v>300.1288</v>
      </c>
      <c r="G35" s="4">
        <f aca="true" t="shared" si="1" ref="G35:G56">F35/E35*100-100</f>
        <v>-1.4844193899184859</v>
      </c>
    </row>
    <row r="36" spans="1:7" ht="15">
      <c r="A36" s="3" t="s">
        <v>27</v>
      </c>
      <c r="B36" s="70">
        <v>244.2373</v>
      </c>
      <c r="C36" s="5">
        <v>244.1757</v>
      </c>
      <c r="D36" s="5">
        <v>227.7191</v>
      </c>
      <c r="E36" s="5">
        <v>222.9005</v>
      </c>
      <c r="F36" s="58">
        <v>229.5259</v>
      </c>
      <c r="G36" s="11">
        <f t="shared" si="1"/>
        <v>2.9723576214499445</v>
      </c>
    </row>
    <row r="37" spans="1:7" ht="15">
      <c r="A37" s="3" t="s">
        <v>11</v>
      </c>
      <c r="B37" s="71">
        <v>361.6708</v>
      </c>
      <c r="C37" s="7">
        <v>366.5852</v>
      </c>
      <c r="D37" s="7">
        <v>366.5852</v>
      </c>
      <c r="E37" s="7">
        <v>366.5852</v>
      </c>
      <c r="F37" s="60">
        <v>366.5852</v>
      </c>
      <c r="G37" s="11">
        <f t="shared" si="1"/>
        <v>0</v>
      </c>
    </row>
    <row r="38" spans="1:7" ht="15">
      <c r="A38" s="3" t="s">
        <v>28</v>
      </c>
      <c r="B38" s="70">
        <v>303.6756</v>
      </c>
      <c r="C38" s="5">
        <v>341.8355</v>
      </c>
      <c r="D38" s="5">
        <v>342</v>
      </c>
      <c r="E38" s="5">
        <v>341</v>
      </c>
      <c r="F38" s="58">
        <v>343</v>
      </c>
      <c r="G38" s="11">
        <f t="shared" si="1"/>
        <v>0.5865102639296254</v>
      </c>
    </row>
    <row r="39" spans="1:7" ht="15">
      <c r="A39" s="3" t="s">
        <v>29</v>
      </c>
      <c r="B39" s="70">
        <v>350.0169</v>
      </c>
      <c r="C39" s="5">
        <v>352.1243</v>
      </c>
      <c r="D39" s="5">
        <v>351.0568</v>
      </c>
      <c r="E39" s="5">
        <v>348.7754</v>
      </c>
      <c r="F39" s="58">
        <v>346.585</v>
      </c>
      <c r="G39" s="11">
        <f t="shared" si="1"/>
        <v>-0.6280259444903464</v>
      </c>
    </row>
    <row r="40" spans="1:7" ht="15">
      <c r="A40" s="3" t="s">
        <v>21</v>
      </c>
      <c r="B40" s="71" t="s">
        <v>8</v>
      </c>
      <c r="C40" s="7">
        <v>314.59</v>
      </c>
      <c r="D40" s="7">
        <v>319.7707</v>
      </c>
      <c r="E40" s="7">
        <v>321.4644</v>
      </c>
      <c r="F40" s="60">
        <v>313.0381</v>
      </c>
      <c r="G40" s="11">
        <f t="shared" si="1"/>
        <v>-2.62122337652319</v>
      </c>
    </row>
    <row r="41" spans="1:7" ht="15">
      <c r="A41" s="3" t="s">
        <v>5</v>
      </c>
      <c r="B41" s="70">
        <v>286.1589</v>
      </c>
      <c r="C41" s="5">
        <v>297.1922</v>
      </c>
      <c r="D41" s="5">
        <v>298.6471</v>
      </c>
      <c r="E41" s="5">
        <v>303.1757</v>
      </c>
      <c r="F41" s="58">
        <v>297.68</v>
      </c>
      <c r="G41" s="11">
        <f t="shared" si="1"/>
        <v>-1.8127112430184837</v>
      </c>
    </row>
    <row r="42" spans="1:7" ht="15">
      <c r="A42" s="3" t="s">
        <v>6</v>
      </c>
      <c r="B42" s="70">
        <v>327.3077</v>
      </c>
      <c r="C42" s="5">
        <v>311.7796</v>
      </c>
      <c r="D42" s="5">
        <v>308.6498</v>
      </c>
      <c r="E42" s="5">
        <v>306.0665</v>
      </c>
      <c r="F42" s="58">
        <v>308.0567</v>
      </c>
      <c r="G42" s="11">
        <f t="shared" si="1"/>
        <v>0.6502508441792685</v>
      </c>
    </row>
    <row r="43" spans="1:7" ht="15">
      <c r="A43" s="3" t="s">
        <v>7</v>
      </c>
      <c r="B43" s="70">
        <v>354.0944</v>
      </c>
      <c r="C43" s="5">
        <v>349.8302</v>
      </c>
      <c r="D43" s="5">
        <v>341.8651</v>
      </c>
      <c r="E43" s="5">
        <v>333.68</v>
      </c>
      <c r="F43" s="58">
        <v>334.8703</v>
      </c>
      <c r="G43" s="11">
        <f t="shared" si="1"/>
        <v>0.3567190122272734</v>
      </c>
    </row>
    <row r="44" spans="1:7" ht="15">
      <c r="A44" s="3" t="s">
        <v>9</v>
      </c>
      <c r="B44" s="71">
        <v>400.1674</v>
      </c>
      <c r="C44" s="9">
        <v>416.0438</v>
      </c>
      <c r="D44" s="9">
        <v>416.0438</v>
      </c>
      <c r="E44" s="9">
        <v>405.0212</v>
      </c>
      <c r="F44" s="62">
        <v>405.0212</v>
      </c>
      <c r="G44" s="11">
        <f t="shared" si="1"/>
        <v>0</v>
      </c>
    </row>
    <row r="45" spans="1:7" ht="15">
      <c r="A45" s="3" t="s">
        <v>22</v>
      </c>
      <c r="B45" s="70">
        <v>383.1782</v>
      </c>
      <c r="C45" s="5">
        <v>354.9287</v>
      </c>
      <c r="D45" s="5">
        <v>356.8987</v>
      </c>
      <c r="E45" s="5">
        <v>350.9862</v>
      </c>
      <c r="F45" s="58">
        <v>351.7061</v>
      </c>
      <c r="G45" s="11">
        <f t="shared" si="1"/>
        <v>0.2051077791662408</v>
      </c>
    </row>
    <row r="46" spans="1:7" ht="15">
      <c r="A46" s="3" t="s">
        <v>30</v>
      </c>
      <c r="B46" s="70">
        <v>383.2467</v>
      </c>
      <c r="C46" s="5">
        <v>371.6621</v>
      </c>
      <c r="D46" s="5">
        <v>371.543</v>
      </c>
      <c r="E46" s="5">
        <v>371.6787</v>
      </c>
      <c r="F46" s="58">
        <v>371.2691</v>
      </c>
      <c r="G46" s="11">
        <f t="shared" si="1"/>
        <v>-0.11020271002884385</v>
      </c>
    </row>
    <row r="47" spans="1:7" ht="15">
      <c r="A47" s="3" t="s">
        <v>23</v>
      </c>
      <c r="B47" s="70">
        <v>368.9166</v>
      </c>
      <c r="C47" s="5">
        <v>324.7322</v>
      </c>
      <c r="D47" s="5">
        <v>327.1629</v>
      </c>
      <c r="E47" s="5">
        <v>333.7875</v>
      </c>
      <c r="F47" s="58">
        <v>342.4006</v>
      </c>
      <c r="G47" s="11">
        <f t="shared" si="1"/>
        <v>2.580414185672012</v>
      </c>
    </row>
    <row r="48" spans="1:7" ht="15">
      <c r="A48" s="3" t="s">
        <v>10</v>
      </c>
      <c r="B48" s="71">
        <v>411.455</v>
      </c>
      <c r="C48" s="7">
        <v>414.612</v>
      </c>
      <c r="D48" s="7">
        <v>408.6515</v>
      </c>
      <c r="E48" s="7">
        <v>402.7973</v>
      </c>
      <c r="F48" s="60">
        <v>401.6827</v>
      </c>
      <c r="G48" s="11">
        <f t="shared" si="1"/>
        <v>-0.2767148637788779</v>
      </c>
    </row>
    <row r="49" spans="1:7" ht="15">
      <c r="A49" s="3" t="s">
        <v>31</v>
      </c>
      <c r="B49" s="71">
        <v>391.9428</v>
      </c>
      <c r="C49" s="7">
        <v>362.6722</v>
      </c>
      <c r="D49" s="7">
        <v>369.0409</v>
      </c>
      <c r="E49" s="7">
        <v>366.3289</v>
      </c>
      <c r="F49" s="60">
        <v>363.5025</v>
      </c>
      <c r="G49" s="11">
        <f t="shared" si="1"/>
        <v>-0.7715470987956508</v>
      </c>
    </row>
    <row r="50" spans="1:7" ht="15">
      <c r="A50" s="3" t="s">
        <v>41</v>
      </c>
      <c r="B50" s="70">
        <v>358.5067</v>
      </c>
      <c r="C50" s="5">
        <v>305.3568</v>
      </c>
      <c r="D50" s="5">
        <v>299.9698</v>
      </c>
      <c r="E50" s="5">
        <v>281.3239</v>
      </c>
      <c r="F50" s="58">
        <v>308.5456</v>
      </c>
      <c r="G50" s="11">
        <f t="shared" si="1"/>
        <v>9.67628416924407</v>
      </c>
    </row>
    <row r="51" spans="1:7" ht="15">
      <c r="A51" s="3" t="s">
        <v>19</v>
      </c>
      <c r="B51" s="70">
        <v>355.414</v>
      </c>
      <c r="C51" s="7">
        <v>348.8193</v>
      </c>
      <c r="D51" s="7">
        <v>349.9093</v>
      </c>
      <c r="E51" s="7">
        <v>348.608</v>
      </c>
      <c r="F51" s="60">
        <v>347.419</v>
      </c>
      <c r="G51" s="11">
        <f t="shared" si="1"/>
        <v>-0.341070772902512</v>
      </c>
    </row>
    <row r="52" spans="1:7" ht="15">
      <c r="A52" s="3" t="s">
        <v>12</v>
      </c>
      <c r="B52" s="70">
        <v>381.2127</v>
      </c>
      <c r="C52" s="7">
        <v>367.2077</v>
      </c>
      <c r="D52" s="7">
        <v>369.1142</v>
      </c>
      <c r="E52" s="7">
        <v>365.7621</v>
      </c>
      <c r="F52" s="60">
        <v>365.7621</v>
      </c>
      <c r="G52" s="11">
        <f t="shared" si="1"/>
        <v>0</v>
      </c>
    </row>
    <row r="53" spans="1:7" ht="15">
      <c r="A53" s="3" t="s">
        <v>32</v>
      </c>
      <c r="B53" s="70">
        <v>367.367</v>
      </c>
      <c r="C53" s="7">
        <v>358.6069</v>
      </c>
      <c r="D53" s="7">
        <v>357.9797</v>
      </c>
      <c r="E53" s="7">
        <v>359.5227</v>
      </c>
      <c r="F53" s="60">
        <v>360.3518</v>
      </c>
      <c r="G53" s="11">
        <f t="shared" si="1"/>
        <v>0.23061130771438343</v>
      </c>
    </row>
    <row r="54" spans="1:7" ht="15">
      <c r="A54" s="3" t="s">
        <v>16</v>
      </c>
      <c r="B54" s="71">
        <v>387.2745</v>
      </c>
      <c r="C54" s="7">
        <v>394.6712</v>
      </c>
      <c r="D54" s="7">
        <v>400.0545</v>
      </c>
      <c r="E54" s="7">
        <v>408.5842</v>
      </c>
      <c r="F54" s="60">
        <v>408.1771</v>
      </c>
      <c r="G54" s="11">
        <f t="shared" si="1"/>
        <v>-0.09963674562061442</v>
      </c>
    </row>
    <row r="55" spans="1:7" ht="15">
      <c r="A55" s="3" t="s">
        <v>33</v>
      </c>
      <c r="B55" s="72">
        <v>354.6368</v>
      </c>
      <c r="C55" s="12">
        <v>343.087</v>
      </c>
      <c r="D55" s="12">
        <v>339.6249</v>
      </c>
      <c r="E55" s="12">
        <v>346.4953</v>
      </c>
      <c r="F55" s="67">
        <v>335.5024</v>
      </c>
      <c r="G55" s="13">
        <f t="shared" si="1"/>
        <v>-3.1725971463393563</v>
      </c>
    </row>
    <row r="56" spans="1:7" ht="15">
      <c r="A56" s="14" t="s">
        <v>24</v>
      </c>
      <c r="B56" s="15" t="s">
        <v>52</v>
      </c>
      <c r="C56" s="48">
        <v>346.7048</v>
      </c>
      <c r="D56" s="48">
        <v>343.8325</v>
      </c>
      <c r="E56" s="48">
        <v>341.8963</v>
      </c>
      <c r="F56" s="48">
        <v>343.876</v>
      </c>
      <c r="G56" s="17">
        <f t="shared" si="1"/>
        <v>0.5790352220834194</v>
      </c>
    </row>
    <row r="57" spans="1:7" ht="15">
      <c r="A57" s="85" t="s">
        <v>34</v>
      </c>
      <c r="B57" s="85"/>
      <c r="C57" s="85"/>
      <c r="D57" s="85"/>
      <c r="E57" s="85"/>
      <c r="F57" s="85"/>
      <c r="G57" s="85"/>
    </row>
    <row r="58" spans="1:7" ht="15">
      <c r="A58" s="3" t="s">
        <v>26</v>
      </c>
      <c r="B58" s="71">
        <v>292.33</v>
      </c>
      <c r="C58" s="68">
        <v>266.84</v>
      </c>
      <c r="D58" s="68">
        <v>276.48</v>
      </c>
      <c r="E58" s="68">
        <v>270.14</v>
      </c>
      <c r="F58" s="63">
        <v>265.64</v>
      </c>
      <c r="G58" s="4">
        <f>F58/E58*100-100</f>
        <v>-1.6658029170060047</v>
      </c>
    </row>
    <row r="59" spans="1:7" ht="15">
      <c r="A59" s="3" t="s">
        <v>4</v>
      </c>
      <c r="B59" s="71">
        <v>305</v>
      </c>
      <c r="C59" s="7" t="s">
        <v>8</v>
      </c>
      <c r="D59" s="7" t="s">
        <v>8</v>
      </c>
      <c r="E59" s="7" t="s">
        <v>8</v>
      </c>
      <c r="F59" s="45" t="s">
        <v>8</v>
      </c>
      <c r="G59" s="4" t="s">
        <v>8</v>
      </c>
    </row>
    <row r="60" spans="1:7" ht="15">
      <c r="A60" s="3" t="s">
        <v>20</v>
      </c>
      <c r="B60" s="71" t="s">
        <v>8</v>
      </c>
      <c r="C60" s="7" t="s">
        <v>8</v>
      </c>
      <c r="D60" s="7" t="s">
        <v>8</v>
      </c>
      <c r="E60" s="7" t="s">
        <v>14</v>
      </c>
      <c r="F60" s="45" t="s">
        <v>8</v>
      </c>
      <c r="G60" s="4" t="s">
        <v>8</v>
      </c>
    </row>
    <row r="61" spans="1:7" ht="15">
      <c r="A61" s="3" t="s">
        <v>18</v>
      </c>
      <c r="B61" s="71">
        <v>293.0737</v>
      </c>
      <c r="C61" s="7">
        <v>275.5454</v>
      </c>
      <c r="D61" s="7">
        <v>264.5761</v>
      </c>
      <c r="E61" s="7">
        <v>264.4706</v>
      </c>
      <c r="F61" s="45">
        <v>270.8707</v>
      </c>
      <c r="G61" s="4">
        <f aca="true" t="shared" si="2" ref="G61:G73">F61/E61*100-100</f>
        <v>2.41996652936092</v>
      </c>
    </row>
    <row r="62" spans="1:7" ht="15">
      <c r="A62" s="3" t="s">
        <v>13</v>
      </c>
      <c r="B62" s="73">
        <v>347.51</v>
      </c>
      <c r="C62" s="7">
        <v>340.75</v>
      </c>
      <c r="D62" s="7">
        <v>333.2</v>
      </c>
      <c r="E62" s="7">
        <v>334.47</v>
      </c>
      <c r="F62" s="45">
        <v>339.01</v>
      </c>
      <c r="G62" s="4">
        <f t="shared" si="2"/>
        <v>1.3573713636499463</v>
      </c>
    </row>
    <row r="63" spans="1:7" ht="15">
      <c r="A63" s="3" t="s">
        <v>15</v>
      </c>
      <c r="B63" s="70">
        <v>339.46</v>
      </c>
      <c r="C63" s="5">
        <v>314.6</v>
      </c>
      <c r="D63" s="5">
        <v>320.77</v>
      </c>
      <c r="E63" s="5">
        <v>306.39</v>
      </c>
      <c r="F63" s="44">
        <v>299.85</v>
      </c>
      <c r="G63" s="11">
        <f t="shared" si="2"/>
        <v>-2.1345344169195926</v>
      </c>
    </row>
    <row r="64" spans="1:7" ht="15">
      <c r="A64" s="3" t="s">
        <v>17</v>
      </c>
      <c r="B64" s="70">
        <v>327.276</v>
      </c>
      <c r="C64" s="9">
        <v>299.3326</v>
      </c>
      <c r="D64" s="9">
        <v>294.4877</v>
      </c>
      <c r="E64" s="9">
        <v>304.5338</v>
      </c>
      <c r="F64" s="46">
        <v>295.5794</v>
      </c>
      <c r="G64" s="4">
        <f t="shared" si="2"/>
        <v>-2.940363270021251</v>
      </c>
    </row>
    <row r="65" spans="1:7" ht="15">
      <c r="A65" s="3" t="s">
        <v>5</v>
      </c>
      <c r="B65" s="71">
        <v>312.7492</v>
      </c>
      <c r="C65" s="7">
        <v>321.9719</v>
      </c>
      <c r="D65" s="7">
        <v>296.3087</v>
      </c>
      <c r="E65" s="7">
        <v>353.2248</v>
      </c>
      <c r="F65" s="45">
        <v>302.3537</v>
      </c>
      <c r="G65" s="11">
        <f t="shared" si="2"/>
        <v>-14.40190496250547</v>
      </c>
    </row>
    <row r="66" spans="1:7" ht="15">
      <c r="A66" s="3" t="s">
        <v>6</v>
      </c>
      <c r="B66" s="71">
        <v>221.0834</v>
      </c>
      <c r="C66" s="7" t="s">
        <v>8</v>
      </c>
      <c r="D66" s="7" t="s">
        <v>8</v>
      </c>
      <c r="E66" s="7">
        <v>208.9664</v>
      </c>
      <c r="F66" s="45" t="s">
        <v>8</v>
      </c>
      <c r="G66" s="4" t="s">
        <v>8</v>
      </c>
    </row>
    <row r="67" spans="1:7" ht="15">
      <c r="A67" s="3" t="s">
        <v>7</v>
      </c>
      <c r="B67" s="71">
        <v>321.23</v>
      </c>
      <c r="C67" s="7">
        <v>307.35</v>
      </c>
      <c r="D67" s="7">
        <v>292.35</v>
      </c>
      <c r="E67" s="7">
        <v>286.78</v>
      </c>
      <c r="F67" s="45">
        <v>288.78</v>
      </c>
      <c r="G67" s="4">
        <f>F67/E67*100-100</f>
        <v>0.6973987028383988</v>
      </c>
    </row>
    <row r="68" spans="1:7" ht="15">
      <c r="A68" s="3" t="s">
        <v>30</v>
      </c>
      <c r="B68" s="71">
        <v>308</v>
      </c>
      <c r="C68" s="7">
        <v>301</v>
      </c>
      <c r="D68" s="7">
        <v>301</v>
      </c>
      <c r="E68" s="7">
        <v>304</v>
      </c>
      <c r="F68" s="45">
        <v>304</v>
      </c>
      <c r="G68" s="4">
        <f>F68/E68*100-100</f>
        <v>0</v>
      </c>
    </row>
    <row r="69" spans="1:7" ht="15">
      <c r="A69" s="3" t="s">
        <v>23</v>
      </c>
      <c r="B69" s="70">
        <v>321.6</v>
      </c>
      <c r="C69" s="5">
        <v>285.78</v>
      </c>
      <c r="D69" s="5">
        <v>284.21</v>
      </c>
      <c r="E69" s="5">
        <v>287.42</v>
      </c>
      <c r="F69" s="44">
        <v>299.5</v>
      </c>
      <c r="G69" s="11">
        <f t="shared" si="2"/>
        <v>4.202908635446391</v>
      </c>
    </row>
    <row r="70" spans="1:7" ht="15">
      <c r="A70" s="3" t="s">
        <v>19</v>
      </c>
      <c r="B70" s="70">
        <v>313.69</v>
      </c>
      <c r="C70" s="7">
        <v>258</v>
      </c>
      <c r="D70" s="7">
        <v>304.71</v>
      </c>
      <c r="E70" s="7">
        <v>287.34</v>
      </c>
      <c r="F70" s="45">
        <v>301.66</v>
      </c>
      <c r="G70" s="11">
        <f t="shared" si="2"/>
        <v>4.983643070926448</v>
      </c>
    </row>
    <row r="71" spans="1:7" ht="15">
      <c r="A71" s="3" t="s">
        <v>12</v>
      </c>
      <c r="B71" s="71">
        <v>295.1</v>
      </c>
      <c r="C71" s="7">
        <v>336.89</v>
      </c>
      <c r="D71" s="7">
        <v>180</v>
      </c>
      <c r="E71" s="7">
        <v>241.11</v>
      </c>
      <c r="F71" s="45">
        <v>241.11</v>
      </c>
      <c r="G71" s="11">
        <f t="shared" si="2"/>
        <v>0</v>
      </c>
    </row>
    <row r="72" spans="1:7" ht="15">
      <c r="A72" s="3" t="s">
        <v>16</v>
      </c>
      <c r="B72" s="71">
        <v>366.4057</v>
      </c>
      <c r="C72" s="7">
        <v>389.9059</v>
      </c>
      <c r="D72" s="7">
        <v>395.2242</v>
      </c>
      <c r="E72" s="7">
        <v>388.2112</v>
      </c>
      <c r="F72" s="45">
        <v>394.3128</v>
      </c>
      <c r="G72" s="11">
        <f t="shared" si="2"/>
        <v>1.5717217844307214</v>
      </c>
    </row>
    <row r="73" spans="1:7" ht="15">
      <c r="A73" s="3" t="s">
        <v>31</v>
      </c>
      <c r="B73" s="71" t="s">
        <v>8</v>
      </c>
      <c r="C73" s="7">
        <v>338.1</v>
      </c>
      <c r="D73" s="7" t="s">
        <v>8</v>
      </c>
      <c r="E73" s="7">
        <v>345.74</v>
      </c>
      <c r="F73" s="45">
        <v>353.78</v>
      </c>
      <c r="G73" s="11">
        <f t="shared" si="2"/>
        <v>2.3254468675883544</v>
      </c>
    </row>
    <row r="74" spans="1:7" ht="15">
      <c r="A74" s="3" t="s">
        <v>11</v>
      </c>
      <c r="B74" s="71" t="s">
        <v>8</v>
      </c>
      <c r="C74" s="7" t="s">
        <v>8</v>
      </c>
      <c r="D74" s="7" t="s">
        <v>8</v>
      </c>
      <c r="E74" s="7" t="s">
        <v>8</v>
      </c>
      <c r="F74" s="45" t="s">
        <v>8</v>
      </c>
      <c r="G74" s="11" t="s">
        <v>8</v>
      </c>
    </row>
    <row r="75" spans="1:7" ht="15">
      <c r="A75" s="3" t="s">
        <v>41</v>
      </c>
      <c r="B75" s="71" t="s">
        <v>8</v>
      </c>
      <c r="C75" s="7" t="s">
        <v>8</v>
      </c>
      <c r="D75" s="7" t="s">
        <v>8</v>
      </c>
      <c r="E75" s="7" t="s">
        <v>8</v>
      </c>
      <c r="F75" s="45" t="s">
        <v>8</v>
      </c>
      <c r="G75" s="4" t="s">
        <v>8</v>
      </c>
    </row>
    <row r="76" spans="1:7" ht="15">
      <c r="A76" s="3" t="s">
        <v>10</v>
      </c>
      <c r="B76" s="71">
        <v>325.63</v>
      </c>
      <c r="C76" s="7">
        <v>354.74</v>
      </c>
      <c r="D76" s="7">
        <v>261.76</v>
      </c>
      <c r="E76" s="7">
        <v>316.02</v>
      </c>
      <c r="F76" s="45" t="s">
        <v>8</v>
      </c>
      <c r="G76" s="4" t="s">
        <v>8</v>
      </c>
    </row>
    <row r="77" spans="1:7" ht="15">
      <c r="A77" s="3" t="s">
        <v>21</v>
      </c>
      <c r="B77" s="71" t="s">
        <v>8</v>
      </c>
      <c r="C77" s="7" t="s">
        <v>8</v>
      </c>
      <c r="D77" s="7" t="s">
        <v>8</v>
      </c>
      <c r="E77" s="7" t="s">
        <v>8</v>
      </c>
      <c r="F77" s="45" t="s">
        <v>8</v>
      </c>
      <c r="G77" s="4" t="s">
        <v>8</v>
      </c>
    </row>
    <row r="78" spans="1:7" ht="15">
      <c r="A78" s="3" t="s">
        <v>32</v>
      </c>
      <c r="B78" s="74">
        <v>402.98</v>
      </c>
      <c r="C78" s="12">
        <v>389.8</v>
      </c>
      <c r="D78" s="12" t="s">
        <v>8</v>
      </c>
      <c r="E78" s="12">
        <v>371.27</v>
      </c>
      <c r="F78" s="47" t="s">
        <v>8</v>
      </c>
      <c r="G78" s="18" t="s">
        <v>8</v>
      </c>
    </row>
    <row r="79" spans="1:7" ht="15">
      <c r="A79" s="14" t="s">
        <v>24</v>
      </c>
      <c r="B79" s="16" t="s">
        <v>53</v>
      </c>
      <c r="C79" s="48">
        <v>292.7816</v>
      </c>
      <c r="D79" s="48">
        <v>280.1049</v>
      </c>
      <c r="E79" s="48">
        <v>283.8119</v>
      </c>
      <c r="F79" s="48">
        <v>287.0072</v>
      </c>
      <c r="G79" s="17">
        <f>F79/E79*100-100</f>
        <v>1.1258513120838245</v>
      </c>
    </row>
    <row r="80" spans="1:7" ht="15">
      <c r="A80" s="85" t="s">
        <v>35</v>
      </c>
      <c r="B80" s="85"/>
      <c r="C80" s="85"/>
      <c r="D80" s="85"/>
      <c r="E80" s="85"/>
      <c r="F80" s="85"/>
      <c r="G80" s="85"/>
    </row>
    <row r="81" spans="1:7" ht="15">
      <c r="A81" s="3" t="s">
        <v>26</v>
      </c>
      <c r="B81" s="69">
        <v>233.2213</v>
      </c>
      <c r="C81" s="68">
        <v>209.59259476230483</v>
      </c>
      <c r="D81" s="68">
        <v>210.04255467285128</v>
      </c>
      <c r="E81" s="68">
        <v>210.0772723639445</v>
      </c>
      <c r="F81" s="57">
        <v>210.0228</v>
      </c>
      <c r="G81" s="4">
        <f>F81/E81*100-100</f>
        <v>-0.02592967974666749</v>
      </c>
    </row>
    <row r="82" spans="1:7" ht="15">
      <c r="A82" s="3" t="s">
        <v>18</v>
      </c>
      <c r="B82" s="75">
        <v>256.7283</v>
      </c>
      <c r="C82" s="19">
        <v>222.7762</v>
      </c>
      <c r="D82" s="19">
        <v>219.1339</v>
      </c>
      <c r="E82" s="19">
        <v>216.4815</v>
      </c>
      <c r="F82" s="64">
        <v>218.5108</v>
      </c>
      <c r="G82" s="4">
        <f>F82/E82*100-100</f>
        <v>0.9374011174164991</v>
      </c>
    </row>
    <row r="83" spans="1:7" ht="15">
      <c r="A83" s="3" t="s">
        <v>4</v>
      </c>
      <c r="B83" s="75">
        <v>222.3146</v>
      </c>
      <c r="C83" s="20">
        <v>185.621</v>
      </c>
      <c r="D83" s="20">
        <v>199.2303</v>
      </c>
      <c r="E83" s="20">
        <v>201.6884</v>
      </c>
      <c r="F83" s="65">
        <v>199.1553</v>
      </c>
      <c r="G83" s="11">
        <f>F83/E83*100-100</f>
        <v>-1.2559472929528823</v>
      </c>
    </row>
    <row r="84" spans="1:7" ht="15">
      <c r="A84" s="3" t="s">
        <v>20</v>
      </c>
      <c r="B84" s="71">
        <v>233.0065</v>
      </c>
      <c r="C84" s="7" t="s">
        <v>14</v>
      </c>
      <c r="D84" s="7" t="s">
        <v>14</v>
      </c>
      <c r="E84" s="7" t="s">
        <v>14</v>
      </c>
      <c r="F84" s="60" t="s">
        <v>14</v>
      </c>
      <c r="G84" s="4" t="s">
        <v>8</v>
      </c>
    </row>
    <row r="85" spans="1:7" ht="15">
      <c r="A85" s="3" t="s">
        <v>13</v>
      </c>
      <c r="B85" s="71" t="s">
        <v>14</v>
      </c>
      <c r="C85" s="7" t="s">
        <v>14</v>
      </c>
      <c r="D85" s="7">
        <v>160.5341</v>
      </c>
      <c r="E85" s="7" t="s">
        <v>14</v>
      </c>
      <c r="F85" s="60" t="s">
        <v>14</v>
      </c>
      <c r="G85" s="4" t="s">
        <v>8</v>
      </c>
    </row>
    <row r="86" spans="1:7" ht="15">
      <c r="A86" s="3" t="s">
        <v>15</v>
      </c>
      <c r="B86" s="75">
        <v>228.2321</v>
      </c>
      <c r="C86" s="9">
        <v>207.3148</v>
      </c>
      <c r="D86" s="9">
        <v>196.2606</v>
      </c>
      <c r="E86" s="9">
        <v>190.7673</v>
      </c>
      <c r="F86" s="62">
        <v>202.3848</v>
      </c>
      <c r="G86" s="11">
        <f aca="true" t="shared" si="3" ref="G86:G106">F86/E86*100-100</f>
        <v>6.089880183868004</v>
      </c>
    </row>
    <row r="87" spans="1:7" ht="15">
      <c r="A87" s="3" t="s">
        <v>17</v>
      </c>
      <c r="B87" s="73">
        <v>235.6626</v>
      </c>
      <c r="C87" s="9">
        <v>193.4276</v>
      </c>
      <c r="D87" s="9">
        <v>195.0868</v>
      </c>
      <c r="E87" s="9">
        <v>194.5821</v>
      </c>
      <c r="F87" s="62">
        <v>191.9788</v>
      </c>
      <c r="G87" s="11">
        <f t="shared" si="3"/>
        <v>-1.3378928483143966</v>
      </c>
    </row>
    <row r="88" spans="1:7" ht="15">
      <c r="A88" s="3" t="s">
        <v>27</v>
      </c>
      <c r="B88" s="75">
        <v>207.554</v>
      </c>
      <c r="C88" s="20">
        <v>170.4185</v>
      </c>
      <c r="D88" s="20">
        <v>170.24</v>
      </c>
      <c r="E88" s="20">
        <v>169.9499</v>
      </c>
      <c r="F88" s="65">
        <v>168.8179</v>
      </c>
      <c r="G88" s="11">
        <f t="shared" si="3"/>
        <v>-0.6660786502375089</v>
      </c>
    </row>
    <row r="89" spans="1:7" ht="15">
      <c r="A89" s="3" t="s">
        <v>11</v>
      </c>
      <c r="B89" s="76" t="s">
        <v>8</v>
      </c>
      <c r="C89" s="19">
        <v>215.7893</v>
      </c>
      <c r="D89" s="19">
        <v>215.7893</v>
      </c>
      <c r="E89" s="19">
        <v>215.7893</v>
      </c>
      <c r="F89" s="64">
        <v>215.7893</v>
      </c>
      <c r="G89" s="11">
        <f t="shared" si="3"/>
        <v>0</v>
      </c>
    </row>
    <row r="90" spans="1:7" ht="15">
      <c r="A90" s="3" t="s">
        <v>28</v>
      </c>
      <c r="B90" s="75">
        <v>167.3893</v>
      </c>
      <c r="C90" s="20">
        <v>183.0807</v>
      </c>
      <c r="D90" s="20">
        <v>180</v>
      </c>
      <c r="E90" s="20">
        <v>180.6161</v>
      </c>
      <c r="F90" s="65">
        <v>183.5354</v>
      </c>
      <c r="G90" s="11">
        <f t="shared" si="3"/>
        <v>1.616301093867051</v>
      </c>
    </row>
    <row r="91" spans="1:7" ht="15">
      <c r="A91" s="3" t="s">
        <v>29</v>
      </c>
      <c r="B91" s="75">
        <v>265.5662</v>
      </c>
      <c r="C91" s="20">
        <v>224.6907</v>
      </c>
      <c r="D91" s="20">
        <v>223.7446</v>
      </c>
      <c r="E91" s="20">
        <v>224.2996</v>
      </c>
      <c r="F91" s="65">
        <v>224.2834</v>
      </c>
      <c r="G91" s="11">
        <f t="shared" si="3"/>
        <v>-0.007222482786417572</v>
      </c>
    </row>
    <row r="92" spans="1:7" ht="15">
      <c r="A92" s="3" t="s">
        <v>21</v>
      </c>
      <c r="B92" s="75">
        <v>222.7021</v>
      </c>
      <c r="C92" s="20">
        <v>220.2911</v>
      </c>
      <c r="D92" s="20">
        <v>223.9428</v>
      </c>
      <c r="E92" s="20">
        <v>223.1086</v>
      </c>
      <c r="F92" s="65">
        <v>223.6523</v>
      </c>
      <c r="G92" s="11">
        <f t="shared" si="3"/>
        <v>0.2436929818034912</v>
      </c>
    </row>
    <row r="93" spans="1:7" ht="15">
      <c r="A93" s="3" t="s">
        <v>5</v>
      </c>
      <c r="B93" s="75">
        <v>247.1869</v>
      </c>
      <c r="C93" s="20">
        <v>240.9557</v>
      </c>
      <c r="D93" s="20">
        <v>239.0035</v>
      </c>
      <c r="E93" s="20">
        <v>239.765</v>
      </c>
      <c r="F93" s="65">
        <v>237.2638</v>
      </c>
      <c r="G93" s="11">
        <f t="shared" si="3"/>
        <v>-1.0431881217024994</v>
      </c>
    </row>
    <row r="94" spans="1:7" ht="15">
      <c r="A94" s="3" t="s">
        <v>6</v>
      </c>
      <c r="B94" s="75">
        <v>255.5399</v>
      </c>
      <c r="C94" s="20">
        <v>252.9317</v>
      </c>
      <c r="D94" s="20">
        <v>246.8533</v>
      </c>
      <c r="E94" s="20">
        <v>246.4606</v>
      </c>
      <c r="F94" s="65">
        <v>244.7297</v>
      </c>
      <c r="G94" s="11">
        <f t="shared" si="3"/>
        <v>-0.7023029238750524</v>
      </c>
    </row>
    <row r="95" spans="1:7" ht="15">
      <c r="A95" s="3" t="s">
        <v>7</v>
      </c>
      <c r="B95" s="75">
        <v>299.6134</v>
      </c>
      <c r="C95" s="20">
        <v>250.6054</v>
      </c>
      <c r="D95" s="20">
        <v>240.1975</v>
      </c>
      <c r="E95" s="20">
        <v>230.8396</v>
      </c>
      <c r="F95" s="65">
        <v>232.6192</v>
      </c>
      <c r="G95" s="11">
        <f t="shared" si="3"/>
        <v>0.7709249192946288</v>
      </c>
    </row>
    <row r="96" spans="1:7" ht="15">
      <c r="A96" s="3" t="s">
        <v>9</v>
      </c>
      <c r="B96" s="76">
        <v>201.311</v>
      </c>
      <c r="C96" s="9">
        <v>189.7661</v>
      </c>
      <c r="D96" s="9">
        <v>189.7661</v>
      </c>
      <c r="E96" s="9">
        <v>212.734</v>
      </c>
      <c r="F96" s="62">
        <v>212.734</v>
      </c>
      <c r="G96" s="11">
        <f t="shared" si="3"/>
        <v>0</v>
      </c>
    </row>
    <row r="97" spans="1:7" ht="15">
      <c r="A97" s="3" t="s">
        <v>22</v>
      </c>
      <c r="B97" s="75">
        <v>239.2057</v>
      </c>
      <c r="C97" s="20">
        <v>214.8603</v>
      </c>
      <c r="D97" s="20">
        <v>212.5753</v>
      </c>
      <c r="E97" s="20">
        <v>211.8013</v>
      </c>
      <c r="F97" s="65">
        <v>211.4322</v>
      </c>
      <c r="G97" s="11">
        <f t="shared" si="3"/>
        <v>-0.17426710789783328</v>
      </c>
    </row>
    <row r="98" spans="1:7" ht="15">
      <c r="A98" s="3" t="s">
        <v>30</v>
      </c>
      <c r="B98" s="75">
        <v>327.2282</v>
      </c>
      <c r="C98" s="20">
        <v>305.8481</v>
      </c>
      <c r="D98" s="20">
        <v>307.9043</v>
      </c>
      <c r="E98" s="20">
        <v>309.8882</v>
      </c>
      <c r="F98" s="65">
        <v>312.2499</v>
      </c>
      <c r="G98" s="11">
        <f t="shared" si="3"/>
        <v>0.7621135622460002</v>
      </c>
    </row>
    <row r="99" spans="1:7" ht="15">
      <c r="A99" s="3" t="s">
        <v>23</v>
      </c>
      <c r="B99" s="75">
        <v>301.0756</v>
      </c>
      <c r="C99" s="20">
        <v>248.163</v>
      </c>
      <c r="D99" s="20">
        <v>255.3646</v>
      </c>
      <c r="E99" s="20">
        <v>265.7967</v>
      </c>
      <c r="F99" s="65">
        <v>275.3185</v>
      </c>
      <c r="G99" s="11">
        <f t="shared" si="3"/>
        <v>3.5823620082566805</v>
      </c>
    </row>
    <row r="100" spans="1:7" ht="15">
      <c r="A100" s="3" t="s">
        <v>10</v>
      </c>
      <c r="B100" s="76">
        <v>263.2984</v>
      </c>
      <c r="C100" s="19">
        <v>225.9361</v>
      </c>
      <c r="D100" s="19">
        <v>225.5051</v>
      </c>
      <c r="E100" s="19">
        <v>227.6458</v>
      </c>
      <c r="F100" s="64">
        <v>227.0571</v>
      </c>
      <c r="G100" s="11">
        <f t="shared" si="3"/>
        <v>-0.258603497187309</v>
      </c>
    </row>
    <row r="101" spans="1:7" ht="15">
      <c r="A101" s="3" t="s">
        <v>31</v>
      </c>
      <c r="B101" s="71">
        <v>338.5087</v>
      </c>
      <c r="C101" s="7">
        <v>308.4409</v>
      </c>
      <c r="D101" s="7">
        <v>300.5654</v>
      </c>
      <c r="E101" s="7">
        <v>302.7263</v>
      </c>
      <c r="F101" s="60">
        <v>301.8173</v>
      </c>
      <c r="G101" s="11">
        <f t="shared" si="3"/>
        <v>-0.30027123510576814</v>
      </c>
    </row>
    <row r="102" spans="1:7" ht="15">
      <c r="A102" s="3" t="s">
        <v>41</v>
      </c>
      <c r="B102" s="75">
        <v>276.2652</v>
      </c>
      <c r="C102" s="20">
        <v>233.9934</v>
      </c>
      <c r="D102" s="20">
        <v>231.9734</v>
      </c>
      <c r="E102" s="20">
        <v>235.3474</v>
      </c>
      <c r="F102" s="65">
        <v>233.4279</v>
      </c>
      <c r="G102" s="11">
        <f t="shared" si="3"/>
        <v>-0.8156028067444083</v>
      </c>
    </row>
    <row r="103" spans="1:7" ht="15">
      <c r="A103" s="3" t="s">
        <v>19</v>
      </c>
      <c r="B103" s="75">
        <v>273.3478</v>
      </c>
      <c r="C103" s="19">
        <v>225.2804</v>
      </c>
      <c r="D103" s="19">
        <v>225.2189</v>
      </c>
      <c r="E103" s="19">
        <v>228.144</v>
      </c>
      <c r="F103" s="64">
        <v>225.3108</v>
      </c>
      <c r="G103" s="11">
        <f t="shared" si="3"/>
        <v>-1.2418472543656662</v>
      </c>
    </row>
    <row r="104" spans="1:7" ht="15">
      <c r="A104" s="3" t="s">
        <v>12</v>
      </c>
      <c r="B104" s="75">
        <v>214.3697</v>
      </c>
      <c r="C104" s="19">
        <v>202.34</v>
      </c>
      <c r="D104" s="19">
        <v>199.2399</v>
      </c>
      <c r="E104" s="19">
        <v>198.694</v>
      </c>
      <c r="F104" s="64">
        <v>198.694</v>
      </c>
      <c r="G104" s="11">
        <f t="shared" si="3"/>
        <v>0</v>
      </c>
    </row>
    <row r="105" spans="1:7" ht="15">
      <c r="A105" s="3" t="s">
        <v>32</v>
      </c>
      <c r="B105" s="75">
        <v>242.5521</v>
      </c>
      <c r="C105" s="20">
        <v>277.5434</v>
      </c>
      <c r="D105" s="20">
        <v>278.6859</v>
      </c>
      <c r="E105" s="20">
        <v>279.5577</v>
      </c>
      <c r="F105" s="65">
        <v>279.8731</v>
      </c>
      <c r="G105" s="11">
        <f t="shared" si="3"/>
        <v>0.11282107414676545</v>
      </c>
    </row>
    <row r="106" spans="1:7" ht="15">
      <c r="A106" s="3" t="s">
        <v>16</v>
      </c>
      <c r="B106" s="76">
        <v>340.0958</v>
      </c>
      <c r="C106" s="19">
        <v>348.3674</v>
      </c>
      <c r="D106" s="19">
        <v>353.1191</v>
      </c>
      <c r="E106" s="19">
        <v>361.6286</v>
      </c>
      <c r="F106" s="64">
        <v>358.8272</v>
      </c>
      <c r="G106" s="11">
        <f t="shared" si="3"/>
        <v>-0.7746621810332499</v>
      </c>
    </row>
    <row r="107" spans="1:7" ht="15">
      <c r="A107" s="3" t="s">
        <v>33</v>
      </c>
      <c r="B107" s="77">
        <v>254.4915</v>
      </c>
      <c r="C107" s="21">
        <v>235.3546</v>
      </c>
      <c r="D107" s="21">
        <v>233.1744</v>
      </c>
      <c r="E107" s="21">
        <v>228.557</v>
      </c>
      <c r="F107" s="66" t="s">
        <v>8</v>
      </c>
      <c r="G107" s="4" t="s">
        <v>8</v>
      </c>
    </row>
    <row r="108" spans="1:7" ht="15">
      <c r="A108" s="14" t="s">
        <v>24</v>
      </c>
      <c r="B108" s="22" t="s">
        <v>54</v>
      </c>
      <c r="C108" s="22">
        <v>259.2204</v>
      </c>
      <c r="D108" s="22">
        <v>257.5199</v>
      </c>
      <c r="E108" s="22">
        <v>257.5524</v>
      </c>
      <c r="F108" s="22">
        <v>259.024</v>
      </c>
      <c r="G108" s="17">
        <f>F108/E108*100-100</f>
        <v>0.5713788728041465</v>
      </c>
    </row>
    <row r="109" spans="1:7" ht="15">
      <c r="A109" s="86" t="s">
        <v>36</v>
      </c>
      <c r="B109" s="86"/>
      <c r="C109" s="86"/>
      <c r="D109" s="86"/>
      <c r="E109" s="86"/>
      <c r="F109" s="86"/>
      <c r="G109" s="86"/>
    </row>
    <row r="110" spans="1:7" ht="15">
      <c r="A110" s="3" t="s">
        <v>26</v>
      </c>
      <c r="B110" s="73">
        <v>263.8468060054693</v>
      </c>
      <c r="C110" s="7">
        <v>225.70284877437965</v>
      </c>
      <c r="D110" s="7">
        <v>224.08224076624563</v>
      </c>
      <c r="E110" s="7">
        <v>227.4465819696704</v>
      </c>
      <c r="F110" s="80">
        <v>233.43856430755707</v>
      </c>
      <c r="G110" s="4">
        <f>F110/E110*100-100</f>
        <v>2.6344569727082927</v>
      </c>
    </row>
    <row r="111" spans="1:7" ht="15">
      <c r="A111" s="3" t="s">
        <v>18</v>
      </c>
      <c r="B111" s="70">
        <v>305.5904</v>
      </c>
      <c r="C111" s="7">
        <v>272.879</v>
      </c>
      <c r="D111" s="7">
        <v>268.8822</v>
      </c>
      <c r="E111" s="7">
        <v>271.4104</v>
      </c>
      <c r="F111" s="81">
        <v>270.272</v>
      </c>
      <c r="G111" s="4">
        <f>F111/E111*100-100</f>
        <v>-0.41943860662671284</v>
      </c>
    </row>
    <row r="112" spans="1:7" ht="15">
      <c r="A112" s="3" t="s">
        <v>4</v>
      </c>
      <c r="B112" s="71">
        <v>223.9794</v>
      </c>
      <c r="C112" s="9">
        <v>199.9827</v>
      </c>
      <c r="D112" s="9">
        <v>213.9091</v>
      </c>
      <c r="E112" s="9">
        <v>211.6541</v>
      </c>
      <c r="F112" s="82">
        <v>207.2381</v>
      </c>
      <c r="G112" s="4">
        <f>F112/E112*100-100</f>
        <v>-2.0864230837011775</v>
      </c>
    </row>
    <row r="113" spans="1:7" ht="15">
      <c r="A113" s="3" t="s">
        <v>20</v>
      </c>
      <c r="B113" s="71" t="s">
        <v>14</v>
      </c>
      <c r="C113" s="7" t="s">
        <v>14</v>
      </c>
      <c r="D113" s="7" t="s">
        <v>14</v>
      </c>
      <c r="E113" s="7" t="s">
        <v>14</v>
      </c>
      <c r="F113" s="81" t="s">
        <v>14</v>
      </c>
      <c r="G113" s="4" t="s">
        <v>8</v>
      </c>
    </row>
    <row r="114" spans="1:7" ht="15">
      <c r="A114" s="3" t="s">
        <v>13</v>
      </c>
      <c r="B114" s="71" t="s">
        <v>14</v>
      </c>
      <c r="C114" s="7" t="s">
        <v>14</v>
      </c>
      <c r="D114" s="7">
        <v>224.8496</v>
      </c>
      <c r="E114" s="7" t="s">
        <v>14</v>
      </c>
      <c r="F114" s="81" t="s">
        <v>14</v>
      </c>
      <c r="G114" s="4" t="s">
        <v>8</v>
      </c>
    </row>
    <row r="115" spans="1:7" ht="15">
      <c r="A115" s="3" t="s">
        <v>15</v>
      </c>
      <c r="B115" s="70">
        <v>319.8949</v>
      </c>
      <c r="C115" s="7">
        <v>290.0017</v>
      </c>
      <c r="D115" s="7">
        <v>299.7726</v>
      </c>
      <c r="E115" s="7">
        <v>298.7786</v>
      </c>
      <c r="F115" s="81">
        <v>287.544</v>
      </c>
      <c r="G115" s="11">
        <f aca="true" t="shared" si="4" ref="G115:G137">F115/E115*100-100</f>
        <v>-3.760175594905391</v>
      </c>
    </row>
    <row r="116" spans="1:7" ht="15">
      <c r="A116" s="3" t="s">
        <v>17</v>
      </c>
      <c r="B116" s="73">
        <v>265.5056</v>
      </c>
      <c r="C116" s="7">
        <v>225.9373</v>
      </c>
      <c r="D116" s="7">
        <v>225.3719</v>
      </c>
      <c r="E116" s="7">
        <v>227.3615</v>
      </c>
      <c r="F116" s="81">
        <v>222.0879</v>
      </c>
      <c r="G116" s="11">
        <f t="shared" si="4"/>
        <v>-2.319478011888563</v>
      </c>
    </row>
    <row r="117" spans="1:7" ht="15">
      <c r="A117" s="3" t="s">
        <v>27</v>
      </c>
      <c r="B117" s="70">
        <v>220.6692</v>
      </c>
      <c r="C117" s="7">
        <v>193.2838</v>
      </c>
      <c r="D117" s="7">
        <v>189.7056</v>
      </c>
      <c r="E117" s="7">
        <v>206.1127</v>
      </c>
      <c r="F117" s="81">
        <v>201.7125</v>
      </c>
      <c r="G117" s="11">
        <f t="shared" si="4"/>
        <v>-2.134851467182756</v>
      </c>
    </row>
    <row r="118" spans="1:7" ht="15">
      <c r="A118" s="3" t="s">
        <v>11</v>
      </c>
      <c r="B118" s="73" t="s">
        <v>8</v>
      </c>
      <c r="C118" s="7">
        <v>335.9317</v>
      </c>
      <c r="D118" s="7">
        <v>335.9317</v>
      </c>
      <c r="E118" s="7">
        <v>335.9317</v>
      </c>
      <c r="F118" s="81">
        <v>335.9317</v>
      </c>
      <c r="G118" s="11">
        <f t="shared" si="4"/>
        <v>0</v>
      </c>
    </row>
    <row r="119" spans="1:7" ht="15">
      <c r="A119" s="3" t="s">
        <v>28</v>
      </c>
      <c r="B119" s="71">
        <v>205</v>
      </c>
      <c r="C119" s="7">
        <v>235</v>
      </c>
      <c r="D119" s="7" t="s">
        <v>8</v>
      </c>
      <c r="E119" s="7">
        <v>235</v>
      </c>
      <c r="F119" s="81">
        <v>235</v>
      </c>
      <c r="G119" s="11">
        <f t="shared" si="4"/>
        <v>0</v>
      </c>
    </row>
    <row r="120" spans="1:7" ht="15">
      <c r="A120" s="3" t="s">
        <v>29</v>
      </c>
      <c r="B120" s="71">
        <v>351.1729</v>
      </c>
      <c r="C120" s="7">
        <v>338.2673</v>
      </c>
      <c r="D120" s="7">
        <v>337.9099</v>
      </c>
      <c r="E120" s="7">
        <v>337.9921</v>
      </c>
      <c r="F120" s="81">
        <v>337.7878</v>
      </c>
      <c r="G120" s="4">
        <f t="shared" si="4"/>
        <v>-0.060445199754667556</v>
      </c>
    </row>
    <row r="121" spans="1:7" ht="15">
      <c r="A121" s="3" t="s">
        <v>21</v>
      </c>
      <c r="B121" s="71">
        <v>325.9536</v>
      </c>
      <c r="C121" s="7" t="s">
        <v>8</v>
      </c>
      <c r="D121" s="7" t="s">
        <v>8</v>
      </c>
      <c r="E121" s="7" t="s">
        <v>8</v>
      </c>
      <c r="F121" s="81" t="s">
        <v>8</v>
      </c>
      <c r="G121" s="4" t="s">
        <v>8</v>
      </c>
    </row>
    <row r="122" spans="1:7" ht="15">
      <c r="A122" s="3" t="s">
        <v>5</v>
      </c>
      <c r="B122" s="70">
        <v>278.2059</v>
      </c>
      <c r="C122" s="7">
        <v>270.8947</v>
      </c>
      <c r="D122" s="7">
        <v>273.3678</v>
      </c>
      <c r="E122" s="7">
        <v>278.5989</v>
      </c>
      <c r="F122" s="81">
        <v>266.7312</v>
      </c>
      <c r="G122" s="11">
        <f t="shared" si="4"/>
        <v>-4.259779920164803</v>
      </c>
    </row>
    <row r="123" spans="1:7" ht="15">
      <c r="A123" s="3" t="s">
        <v>6</v>
      </c>
      <c r="B123" s="70">
        <v>324.5932</v>
      </c>
      <c r="C123" s="5">
        <v>313.3157</v>
      </c>
      <c r="D123" s="5">
        <v>306.5299</v>
      </c>
      <c r="E123" s="5">
        <v>307.2784</v>
      </c>
      <c r="F123" s="83">
        <v>316.3017</v>
      </c>
      <c r="G123" s="11">
        <f t="shared" si="4"/>
        <v>2.936522710349962</v>
      </c>
    </row>
    <row r="124" spans="1:7" ht="15">
      <c r="A124" s="3" t="s">
        <v>7</v>
      </c>
      <c r="B124" s="70">
        <v>343.3632</v>
      </c>
      <c r="C124" s="7">
        <v>301.141</v>
      </c>
      <c r="D124" s="7">
        <v>293.6984</v>
      </c>
      <c r="E124" s="7">
        <v>286.3962</v>
      </c>
      <c r="F124" s="81">
        <v>291.2628</v>
      </c>
      <c r="G124" s="11">
        <f t="shared" si="4"/>
        <v>1.6992543895484715</v>
      </c>
    </row>
    <row r="125" spans="1:7" ht="15">
      <c r="A125" s="3" t="s">
        <v>9</v>
      </c>
      <c r="B125" s="71">
        <v>408.57</v>
      </c>
      <c r="C125" s="9">
        <v>416.64</v>
      </c>
      <c r="D125" s="9">
        <v>416.64</v>
      </c>
      <c r="E125" s="9" t="s">
        <v>8</v>
      </c>
      <c r="F125" s="82" t="s">
        <v>8</v>
      </c>
      <c r="G125" s="4" t="s">
        <v>8</v>
      </c>
    </row>
    <row r="126" spans="1:7" ht="15">
      <c r="A126" s="3" t="s">
        <v>22</v>
      </c>
      <c r="B126" s="70">
        <v>395.7417</v>
      </c>
      <c r="C126" s="5">
        <v>362.6573</v>
      </c>
      <c r="D126" s="5">
        <v>359.7749</v>
      </c>
      <c r="E126" s="5">
        <v>356.8852</v>
      </c>
      <c r="F126" s="83">
        <v>355.4463</v>
      </c>
      <c r="G126" s="11">
        <f t="shared" si="4"/>
        <v>-0.4031828722513495</v>
      </c>
    </row>
    <row r="127" spans="1:7" ht="15">
      <c r="A127" s="3" t="s">
        <v>30</v>
      </c>
      <c r="B127" s="70">
        <v>409.0766</v>
      </c>
      <c r="C127" s="5">
        <v>400.1965</v>
      </c>
      <c r="D127" s="5">
        <v>400.3633</v>
      </c>
      <c r="E127" s="5">
        <v>401.0076</v>
      </c>
      <c r="F127" s="83">
        <v>403.244</v>
      </c>
      <c r="G127" s="11">
        <f t="shared" si="4"/>
        <v>0.5576951658771634</v>
      </c>
    </row>
    <row r="128" spans="1:7" ht="15">
      <c r="A128" s="3" t="s">
        <v>23</v>
      </c>
      <c r="B128" s="70">
        <v>390.8981</v>
      </c>
      <c r="C128" s="5">
        <v>339.6493</v>
      </c>
      <c r="D128" s="5">
        <v>341.3434</v>
      </c>
      <c r="E128" s="5">
        <v>345.8531</v>
      </c>
      <c r="F128" s="83">
        <v>352.5234</v>
      </c>
      <c r="G128" s="11">
        <f t="shared" si="4"/>
        <v>1.9286512105862244</v>
      </c>
    </row>
    <row r="129" spans="1:7" ht="15">
      <c r="A129" s="3" t="s">
        <v>10</v>
      </c>
      <c r="B129" s="71">
        <v>450.8335</v>
      </c>
      <c r="C129" s="7">
        <v>447.851</v>
      </c>
      <c r="D129" s="7">
        <v>434.9159</v>
      </c>
      <c r="E129" s="7">
        <v>439.8996</v>
      </c>
      <c r="F129" s="81">
        <v>448.404</v>
      </c>
      <c r="G129" s="11">
        <f t="shared" si="4"/>
        <v>1.9332593164440084</v>
      </c>
    </row>
    <row r="130" spans="1:7" ht="15">
      <c r="A130" s="3" t="s">
        <v>31</v>
      </c>
      <c r="B130" s="71">
        <v>387.6098</v>
      </c>
      <c r="C130" s="7">
        <v>379.5997</v>
      </c>
      <c r="D130" s="7">
        <v>391.4243</v>
      </c>
      <c r="E130" s="7">
        <v>375.6207</v>
      </c>
      <c r="F130" s="81">
        <v>382.1426</v>
      </c>
      <c r="G130" s="11">
        <f t="shared" si="4"/>
        <v>1.7362994105490088</v>
      </c>
    </row>
    <row r="131" spans="1:7" ht="15">
      <c r="A131" s="3" t="s">
        <v>41</v>
      </c>
      <c r="B131" s="70">
        <v>260.484</v>
      </c>
      <c r="C131" s="5">
        <v>213.6251</v>
      </c>
      <c r="D131" s="5">
        <v>214.6312</v>
      </c>
      <c r="E131" s="5">
        <v>231.7168</v>
      </c>
      <c r="F131" s="83">
        <v>219.7852</v>
      </c>
      <c r="G131" s="11">
        <f t="shared" si="4"/>
        <v>-5.149216629955191</v>
      </c>
    </row>
    <row r="132" spans="1:7" ht="15">
      <c r="A132" s="3" t="s">
        <v>19</v>
      </c>
      <c r="B132" s="70">
        <v>349.3223</v>
      </c>
      <c r="C132" s="7">
        <v>308.9094</v>
      </c>
      <c r="D132" s="7">
        <v>317.8302</v>
      </c>
      <c r="E132" s="7">
        <v>309.8725</v>
      </c>
      <c r="F132" s="81">
        <v>314.7728</v>
      </c>
      <c r="G132" s="11">
        <f t="shared" si="4"/>
        <v>1.581392346852354</v>
      </c>
    </row>
    <row r="133" spans="1:7" ht="15">
      <c r="A133" s="3" t="s">
        <v>12</v>
      </c>
      <c r="B133" s="70">
        <v>385.9324</v>
      </c>
      <c r="C133" s="7">
        <v>369.8856</v>
      </c>
      <c r="D133" s="7">
        <v>367.0803</v>
      </c>
      <c r="E133" s="7">
        <v>355.7794</v>
      </c>
      <c r="F133" s="81">
        <v>355.7794</v>
      </c>
      <c r="G133" s="11">
        <f t="shared" si="4"/>
        <v>0</v>
      </c>
    </row>
    <row r="134" spans="1:7" ht="15">
      <c r="A134" s="3" t="s">
        <v>32</v>
      </c>
      <c r="B134" s="71">
        <v>347.9848</v>
      </c>
      <c r="C134" s="7">
        <v>332.9905</v>
      </c>
      <c r="D134" s="7">
        <v>347.338</v>
      </c>
      <c r="E134" s="7">
        <v>346.6216</v>
      </c>
      <c r="F134" s="81">
        <v>350.1606</v>
      </c>
      <c r="G134" s="11">
        <f t="shared" si="4"/>
        <v>1.0209981143702436</v>
      </c>
    </row>
    <row r="135" spans="1:7" ht="15">
      <c r="A135" s="3" t="s">
        <v>16</v>
      </c>
      <c r="B135" s="71">
        <v>375.2872</v>
      </c>
      <c r="C135" s="7">
        <v>390.5661</v>
      </c>
      <c r="D135" s="7">
        <v>395.8933</v>
      </c>
      <c r="E135" s="7">
        <v>397.8258</v>
      </c>
      <c r="F135" s="81">
        <v>400.4475</v>
      </c>
      <c r="G135" s="11">
        <f t="shared" si="4"/>
        <v>0.659007032726393</v>
      </c>
    </row>
    <row r="136" spans="1:7" ht="15">
      <c r="A136" s="3" t="s">
        <v>33</v>
      </c>
      <c r="B136" s="74">
        <v>374.5464</v>
      </c>
      <c r="C136" s="12">
        <v>348.55</v>
      </c>
      <c r="D136" s="12">
        <v>344.5911</v>
      </c>
      <c r="E136" s="12">
        <v>338.2613</v>
      </c>
      <c r="F136" s="84">
        <v>334.76</v>
      </c>
      <c r="G136" s="13">
        <f t="shared" si="4"/>
        <v>-1.0350873718039821</v>
      </c>
    </row>
    <row r="137" spans="1:7" ht="15">
      <c r="A137" s="23" t="s">
        <v>24</v>
      </c>
      <c r="B137" s="24" t="s">
        <v>55</v>
      </c>
      <c r="C137" s="24">
        <v>349.0352</v>
      </c>
      <c r="D137" s="24">
        <v>346.5777</v>
      </c>
      <c r="E137" s="24">
        <v>346.736</v>
      </c>
      <c r="F137" s="24">
        <v>350.3003</v>
      </c>
      <c r="G137" s="42">
        <f t="shared" si="4"/>
        <v>1.0279578699644816</v>
      </c>
    </row>
    <row r="138" spans="1:7" ht="15">
      <c r="A138" s="25" t="s">
        <v>37</v>
      </c>
      <c r="B138" s="26" t="s">
        <v>56</v>
      </c>
      <c r="C138" s="26">
        <v>316.3453</v>
      </c>
      <c r="D138" s="26">
        <v>314.5946</v>
      </c>
      <c r="E138" s="26">
        <v>314.5082</v>
      </c>
      <c r="F138" s="26">
        <v>316.6561</v>
      </c>
      <c r="G138" s="43">
        <f>F138/E138*100-100</f>
        <v>0.6829392683561224</v>
      </c>
    </row>
    <row r="139" spans="1:7" ht="15">
      <c r="A139" s="27"/>
      <c r="B139" s="28"/>
      <c r="C139" s="28"/>
      <c r="D139" s="28"/>
      <c r="E139" s="28"/>
      <c r="F139" s="28"/>
      <c r="G139" s="27"/>
    </row>
    <row r="140" spans="3:7" ht="15">
      <c r="C140" s="29"/>
      <c r="D140" s="30"/>
      <c r="E140" s="29"/>
      <c r="F140" s="31"/>
      <c r="G140" s="27"/>
    </row>
    <row r="141" spans="1:7" ht="15">
      <c r="A141" s="32" t="s">
        <v>38</v>
      </c>
      <c r="B141" s="33"/>
      <c r="C141" s="33"/>
      <c r="D141" s="33"/>
      <c r="E141" s="33"/>
      <c r="F141" s="33"/>
      <c r="G141" s="34"/>
    </row>
    <row r="142" ht="15">
      <c r="A142" s="35" t="s">
        <v>39</v>
      </c>
    </row>
    <row r="143" spans="1:6" ht="15">
      <c r="A143" s="35" t="s">
        <v>57</v>
      </c>
      <c r="F143" s="36"/>
    </row>
    <row r="144" spans="1:6" ht="15">
      <c r="A144" s="35" t="s">
        <v>42</v>
      </c>
      <c r="F144" s="27"/>
    </row>
    <row r="145" ht="15">
      <c r="A145" s="37" t="s">
        <v>40</v>
      </c>
    </row>
    <row r="146" spans="1:6" ht="15">
      <c r="A146" s="35"/>
      <c r="F146" s="38" t="s">
        <v>44</v>
      </c>
    </row>
    <row r="147" ht="15">
      <c r="F147" s="38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3" dxfId="3" stopIfTrue="1">
      <formula>ISERROR(B139)</formula>
    </cfRule>
  </conditionalFormatting>
  <conditionalFormatting sqref="F143">
    <cfRule type="expression" priority="1" dxfId="3" stopIfTrue="1">
      <formula>ISERROR(F143)</formula>
    </cfRule>
  </conditionalFormatting>
  <conditionalFormatting sqref="F143">
    <cfRule type="expression" priority="2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2020-05-21T09:05:22Z</dcterms:modified>
  <cp:category/>
  <cp:version/>
  <cp:contentType/>
  <cp:contentStatus/>
</cp:coreProperties>
</file>