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egužė\"/>
    </mc:Choice>
  </mc:AlternateContent>
  <xr:revisionPtr revIDLastSave="0" documentId="8_{38AFEEA2-CBC6-49FC-BC6F-82C594E6E313}" xr6:coauthVersionLast="45" xr6:coauthVersionMax="45" xr10:uidLastSave="{00000000-0000-0000-0000-000000000000}"/>
  <bookViews>
    <workbookView xWindow="-120" yWindow="-120" windowWidth="25440" windowHeight="15390" xr2:uid="{F2F6251A-132B-47CE-84DB-00EEE43ECA7D}"/>
  </bookViews>
  <sheets>
    <sheet name="16_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1" l="1"/>
  <c r="G77" i="1"/>
  <c r="H76" i="1"/>
  <c r="G76" i="1"/>
  <c r="H75" i="1"/>
  <c r="G75" i="1"/>
  <c r="H74" i="1"/>
  <c r="G74" i="1"/>
  <c r="H72" i="1"/>
  <c r="G71" i="1"/>
  <c r="H69" i="1"/>
  <c r="G69" i="1"/>
  <c r="H68" i="1"/>
  <c r="H65" i="1"/>
  <c r="G65" i="1"/>
  <c r="H64" i="1"/>
  <c r="G64" i="1"/>
  <c r="G63" i="1"/>
  <c r="G62" i="1"/>
  <c r="H61" i="1"/>
  <c r="H60" i="1"/>
  <c r="G60" i="1"/>
  <c r="G59" i="1"/>
  <c r="H58" i="1"/>
  <c r="G58" i="1"/>
  <c r="H56" i="1"/>
  <c r="G56" i="1"/>
  <c r="H53" i="1"/>
  <c r="G53" i="1"/>
  <c r="G51" i="1"/>
  <c r="H49" i="1"/>
  <c r="G49" i="1"/>
  <c r="H47" i="1"/>
  <c r="G47" i="1"/>
  <c r="H46" i="1"/>
  <c r="G46" i="1"/>
  <c r="G45" i="1"/>
  <c r="H44" i="1"/>
  <c r="G44" i="1"/>
  <c r="H42" i="1"/>
  <c r="G42" i="1"/>
  <c r="G41" i="1"/>
  <c r="H40" i="1"/>
  <c r="G40" i="1"/>
  <c r="H39" i="1"/>
  <c r="G39" i="1"/>
  <c r="H38" i="1"/>
  <c r="G38" i="1"/>
  <c r="H37" i="1"/>
  <c r="G37" i="1"/>
  <c r="H35" i="1"/>
  <c r="G35" i="1"/>
  <c r="H32" i="1"/>
  <c r="G32" i="1"/>
  <c r="H31" i="1"/>
  <c r="G31" i="1"/>
  <c r="H30" i="1"/>
  <c r="G30" i="1"/>
  <c r="H29" i="1"/>
  <c r="G29" i="1"/>
  <c r="H27" i="1"/>
  <c r="G27" i="1"/>
  <c r="H25" i="1"/>
  <c r="G25" i="1"/>
  <c r="H24" i="1"/>
  <c r="G24" i="1"/>
  <c r="H23" i="1"/>
  <c r="G23" i="1"/>
  <c r="H22" i="1"/>
  <c r="G22" i="1"/>
  <c r="H21" i="1"/>
  <c r="G21" i="1"/>
  <c r="H20" i="1"/>
  <c r="G20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9" i="1"/>
  <c r="G9" i="1"/>
  <c r="H8" i="1"/>
  <c r="G8" i="1"/>
  <c r="G68" i="1" l="1"/>
  <c r="G72" i="1"/>
</calcChain>
</file>

<file path=xl/sharedStrings.xml><?xml version="1.0" encoding="utf-8"?>
<sst xmlns="http://schemas.openxmlformats.org/spreadsheetml/2006/main" count="171" uniqueCount="47">
  <si>
    <t>Grūdų ir rapsų vidutinės kainos (augintojų) ES šalyse, EUR/t</t>
  </si>
  <si>
    <t xml:space="preserve">                    Data
Valstybė</t>
  </si>
  <si>
    <t>Pokytis, %</t>
  </si>
  <si>
    <t>19 sav. 
(05 06-12)</t>
  </si>
  <si>
    <t>16 sav. 
(04 13–19)</t>
  </si>
  <si>
    <t>17 sav. 
(04 20–26)</t>
  </si>
  <si>
    <t>18 sav. 
(04 27– 05 03)</t>
  </si>
  <si>
    <t>19 sav. 
(05 04-10)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</si>
  <si>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</si>
  <si>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</si>
  <si>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</si>
  <si>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</si>
  <si>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</si>
  <si>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</si>
  <si>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</si>
  <si>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</si>
  <si>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</si>
  <si>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</si>
  <si>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</si>
  <si>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</si>
  <si>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</si>
  <si>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</si>
  <si>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</si>
  <si>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</si>
  <si>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</si>
  <si>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</si>
  <si>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</si>
  <si>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</si>
  <si>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</si>
  <si>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</si>
  <si>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</si>
  <si>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</si>
  <si>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</si>
  <si>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</si>
  <si>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</si>
  <si>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</si>
  <si>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</si>
  <si>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Graikija</t>
  </si>
  <si>
    <t>Kipras</t>
  </si>
  <si>
    <t>Maistiniai rugiai</t>
  </si>
  <si>
    <t>Rapsai</t>
  </si>
  <si>
    <t xml:space="preserve">Latvija </t>
  </si>
  <si>
    <t>● – konfidencialūs duomenys</t>
  </si>
  <si>
    <t>* lyginant 2020 m. 19 savaitę su 18 savaite</t>
  </si>
  <si>
    <t>** lyginant 2020 m. 19 savaitę su 2019 m. 19 savaite</t>
  </si>
  <si>
    <t>Pastaba: Lietuvos maistinių ir pašarinių kviečių, pašarinių miežių, maistinių rugių ir rapsų 16, 17  ir 18 savaičių kainos patikslintos  2020-05-18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</si>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</sst>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892B3-5D49-4022-937B-08D3B495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02A1-12E3-41F8-9D4B-952F71378544}">
  <dimension ref="A2:I90"/>
  <sheetViews>
    <sheetView showGridLines="0" tabSelected="1" workbookViewId="0">
      <selection activeCell="J69" sqref="J69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190</v>
      </c>
      <c r="C8" s="15">
        <v>204</v>
      </c>
      <c r="D8" s="15">
        <v>208</v>
      </c>
      <c r="E8" s="15">
        <v>204</v>
      </c>
      <c r="F8" s="16">
        <v>204</v>
      </c>
      <c r="G8" s="15">
        <f>((F8*100)/E8)-100</f>
        <v>0</v>
      </c>
      <c r="H8" s="15">
        <f>((F8*100)/B8)-100</f>
        <v>7.3684210526315752</v>
      </c>
    </row>
    <row r="9" spans="1:8" x14ac:dyDescent="0.2">
      <c r="A9" s="13" t="s">
        <v>12</v>
      </c>
      <c r="B9" s="17">
        <v>174.47999999999996</v>
      </c>
      <c r="C9" s="15">
        <v>175.11999999999998</v>
      </c>
      <c r="D9" s="15">
        <v>175.11999999999998</v>
      </c>
      <c r="E9" s="15">
        <v>175.43874999999997</v>
      </c>
      <c r="F9" s="18">
        <v>175.43874999999997</v>
      </c>
      <c r="G9" s="15">
        <f t="shared" ref="G9:G27" si="0">((F9*100)/E9)-100</f>
        <v>0</v>
      </c>
      <c r="H9" s="15">
        <f t="shared" ref="H9:H27" si="1">((F9*100)/B9)-100</f>
        <v>0.54948991288399895</v>
      </c>
    </row>
    <row r="10" spans="1:8" x14ac:dyDescent="0.2">
      <c r="A10" s="13" t="s">
        <v>13</v>
      </c>
      <c r="B10" s="17">
        <v>197.6</v>
      </c>
      <c r="C10" s="15">
        <v>163.29</v>
      </c>
      <c r="D10" s="15">
        <v>164.88</v>
      </c>
      <c r="E10" s="15">
        <v>166.66</v>
      </c>
      <c r="F10" s="18" t="s">
        <v>14</v>
      </c>
      <c r="G10" s="15" t="s">
        <v>14</v>
      </c>
      <c r="H10" s="15" t="s">
        <v>14</v>
      </c>
    </row>
    <row r="11" spans="1:8" x14ac:dyDescent="0.2">
      <c r="A11" s="13" t="s">
        <v>15</v>
      </c>
      <c r="B11" s="17">
        <v>185.28571428571428</v>
      </c>
      <c r="C11" s="15">
        <v>189.625</v>
      </c>
      <c r="D11" s="15">
        <v>192.375</v>
      </c>
      <c r="E11" s="15">
        <v>189.9</v>
      </c>
      <c r="F11" s="18" t="s">
        <v>14</v>
      </c>
      <c r="G11" s="15" t="s">
        <v>14</v>
      </c>
      <c r="H11" s="15" t="s">
        <v>14</v>
      </c>
    </row>
    <row r="12" spans="1:8" x14ac:dyDescent="0.2">
      <c r="A12" s="13" t="s">
        <v>16</v>
      </c>
      <c r="B12" s="17">
        <v>191.6888888888889</v>
      </c>
      <c r="C12" s="15">
        <v>200.08749999999998</v>
      </c>
      <c r="D12" s="15">
        <v>199.33749999999998</v>
      </c>
      <c r="E12" s="15">
        <v>198.06249999999997</v>
      </c>
      <c r="F12" s="18">
        <v>196.16249999999999</v>
      </c>
      <c r="G12" s="15">
        <f t="shared" si="0"/>
        <v>-0.95929315241399138</v>
      </c>
      <c r="H12" s="15">
        <f t="shared" si="1"/>
        <v>2.3337873869696182</v>
      </c>
    </row>
    <row r="13" spans="1:8" x14ac:dyDescent="0.2">
      <c r="A13" s="13" t="s">
        <v>17</v>
      </c>
      <c r="B13" s="17">
        <v>181.3</v>
      </c>
      <c r="C13" s="15">
        <v>198.37</v>
      </c>
      <c r="D13" s="15">
        <v>202.37</v>
      </c>
      <c r="E13" s="15" t="s">
        <v>14</v>
      </c>
      <c r="F13" s="18" t="s">
        <v>14</v>
      </c>
      <c r="G13" s="15" t="s">
        <v>14</v>
      </c>
      <c r="H13" s="15" t="s">
        <v>14</v>
      </c>
    </row>
    <row r="14" spans="1:8" x14ac:dyDescent="0.2">
      <c r="A14" s="13" t="s">
        <v>18</v>
      </c>
      <c r="B14" s="17">
        <v>180.83</v>
      </c>
      <c r="C14" s="15">
        <v>178.28</v>
      </c>
      <c r="D14" s="15">
        <v>167.92</v>
      </c>
      <c r="E14" s="15">
        <v>159.91</v>
      </c>
      <c r="F14" s="18">
        <v>170.43</v>
      </c>
      <c r="G14" s="15">
        <f>((F14*100)/E14)-100</f>
        <v>6.5787005190419592</v>
      </c>
      <c r="H14" s="15">
        <f>((F14*100)/B14)-100</f>
        <v>-5.7512580877066881</v>
      </c>
    </row>
    <row r="15" spans="1:8" x14ac:dyDescent="0.2">
      <c r="A15" s="13" t="s">
        <v>19</v>
      </c>
      <c r="B15" s="17">
        <v>202.41</v>
      </c>
      <c r="C15" s="15">
        <v>207.375</v>
      </c>
      <c r="D15" s="15">
        <v>202.6</v>
      </c>
      <c r="E15" s="15">
        <v>204.45555555555555</v>
      </c>
      <c r="F15" s="18">
        <v>199.0090909090909</v>
      </c>
      <c r="G15" s="15">
        <f t="shared" si="0"/>
        <v>-2.6638868440944492</v>
      </c>
      <c r="H15" s="15">
        <f t="shared" si="1"/>
        <v>-1.680208038589555</v>
      </c>
    </row>
    <row r="16" spans="1:8" x14ac:dyDescent="0.2">
      <c r="A16" s="13" t="s">
        <v>20</v>
      </c>
      <c r="B16" s="17">
        <v>179.09</v>
      </c>
      <c r="C16" s="15">
        <v>193.73000000000002</v>
      </c>
      <c r="D16" s="15">
        <v>194.02</v>
      </c>
      <c r="E16" s="15">
        <v>189.86500000000001</v>
      </c>
      <c r="F16" s="18">
        <v>188.79500000000002</v>
      </c>
      <c r="G16" s="15">
        <f t="shared" si="0"/>
        <v>-0.56355831775209708</v>
      </c>
      <c r="H16" s="15">
        <f t="shared" si="1"/>
        <v>5.4190630409291458</v>
      </c>
    </row>
    <row r="17" spans="1:9" s="24" customFormat="1" x14ac:dyDescent="0.2">
      <c r="A17" s="19" t="s">
        <v>21</v>
      </c>
      <c r="B17" s="20">
        <v>183.04</v>
      </c>
      <c r="C17" s="21">
        <v>181.75</v>
      </c>
      <c r="D17" s="21">
        <v>184.31</v>
      </c>
      <c r="E17" s="21">
        <v>182.893</v>
      </c>
      <c r="F17" s="22">
        <v>181.56</v>
      </c>
      <c r="G17" s="21">
        <f t="shared" si="0"/>
        <v>-0.7288414537461847</v>
      </c>
      <c r="H17" s="21">
        <f t="shared" si="1"/>
        <v>-0.80856643356642621</v>
      </c>
      <c r="I17" s="23"/>
    </row>
    <row r="18" spans="1:9" x14ac:dyDescent="0.2">
      <c r="A18" s="13" t="s">
        <v>22</v>
      </c>
      <c r="B18" s="17">
        <v>172.84333333333333</v>
      </c>
      <c r="C18" s="15">
        <v>159.23000000000002</v>
      </c>
      <c r="D18" s="15">
        <v>157.74</v>
      </c>
      <c r="E18" s="15">
        <v>157.96</v>
      </c>
      <c r="F18" s="18">
        <v>155.83000000000001</v>
      </c>
      <c r="G18" s="15">
        <f t="shared" si="0"/>
        <v>-1.3484426437072585</v>
      </c>
      <c r="H18" s="15">
        <f t="shared" si="1"/>
        <v>-9.8432106146220946</v>
      </c>
    </row>
    <row r="19" spans="1:9" x14ac:dyDescent="0.2">
      <c r="A19" s="13" t="s">
        <v>23</v>
      </c>
      <c r="B19" s="17" t="s">
        <v>14</v>
      </c>
      <c r="C19" s="15">
        <v>175.5</v>
      </c>
      <c r="D19" s="15">
        <v>174</v>
      </c>
      <c r="E19" s="15">
        <v>174</v>
      </c>
      <c r="F19" s="18">
        <v>174</v>
      </c>
      <c r="G19" s="15">
        <f t="shared" si="0"/>
        <v>0</v>
      </c>
      <c r="H19" s="15" t="s">
        <v>14</v>
      </c>
    </row>
    <row r="20" spans="1:9" x14ac:dyDescent="0.2">
      <c r="A20" s="13" t="s">
        <v>24</v>
      </c>
      <c r="B20" s="17">
        <v>191.07666666666668</v>
      </c>
      <c r="C20" s="15">
        <v>176.34</v>
      </c>
      <c r="D20" s="15">
        <v>183.25</v>
      </c>
      <c r="E20" s="15">
        <v>187.07666666666668</v>
      </c>
      <c r="F20" s="18">
        <v>188.39333333333335</v>
      </c>
      <c r="G20" s="15">
        <f t="shared" si="0"/>
        <v>0.70381127167115665</v>
      </c>
      <c r="H20" s="15">
        <f t="shared" si="1"/>
        <v>-1.4043228721455563</v>
      </c>
    </row>
    <row r="21" spans="1:9" x14ac:dyDescent="0.2">
      <c r="A21" s="13" t="s">
        <v>25</v>
      </c>
      <c r="B21" s="17">
        <v>215</v>
      </c>
      <c r="C21" s="15">
        <v>235.33333333333334</v>
      </c>
      <c r="D21" s="15">
        <v>235.33333333333334</v>
      </c>
      <c r="E21" s="15">
        <v>235.33333333333334</v>
      </c>
      <c r="F21" s="18">
        <v>230.33333333333334</v>
      </c>
      <c r="G21" s="15">
        <f t="shared" si="0"/>
        <v>-2.1246458923512677</v>
      </c>
      <c r="H21" s="15">
        <f t="shared" si="1"/>
        <v>7.1317829457364468</v>
      </c>
    </row>
    <row r="22" spans="1:9" x14ac:dyDescent="0.2">
      <c r="A22" s="13" t="s">
        <v>26</v>
      </c>
      <c r="B22" s="17">
        <v>182.16</v>
      </c>
      <c r="C22" s="15">
        <v>192.13</v>
      </c>
      <c r="D22" s="15">
        <v>176.26</v>
      </c>
      <c r="E22" s="15">
        <v>190.31</v>
      </c>
      <c r="F22" s="18">
        <v>194.16333333333333</v>
      </c>
      <c r="G22" s="15">
        <f t="shared" si="0"/>
        <v>2.0247666088662299</v>
      </c>
      <c r="H22" s="15">
        <f t="shared" si="1"/>
        <v>6.5894451764016964</v>
      </c>
    </row>
    <row r="23" spans="1:9" x14ac:dyDescent="0.2">
      <c r="A23" s="13" t="s">
        <v>27</v>
      </c>
      <c r="B23" s="17">
        <v>200.51</v>
      </c>
      <c r="C23" s="15">
        <v>185.23</v>
      </c>
      <c r="D23" s="15">
        <v>186.82</v>
      </c>
      <c r="E23" s="15">
        <v>190.39</v>
      </c>
      <c r="F23" s="18">
        <v>182.65</v>
      </c>
      <c r="G23" s="15">
        <f t="shared" si="0"/>
        <v>-4.065339566153682</v>
      </c>
      <c r="H23" s="15">
        <f t="shared" si="1"/>
        <v>-8.9072864196299406</v>
      </c>
    </row>
    <row r="24" spans="1:9" x14ac:dyDescent="0.2">
      <c r="A24" s="13" t="s">
        <v>28</v>
      </c>
      <c r="B24" s="17">
        <v>167.66</v>
      </c>
      <c r="C24" s="15">
        <v>162.12</v>
      </c>
      <c r="D24" s="15">
        <v>166.62</v>
      </c>
      <c r="E24" s="15">
        <v>162.11000000000001</v>
      </c>
      <c r="F24" s="18">
        <v>165.89</v>
      </c>
      <c r="G24" s="15">
        <f>((F24*100)/E24)-100</f>
        <v>2.3317500462648724</v>
      </c>
      <c r="H24" s="15">
        <f t="shared" si="1"/>
        <v>-1.0557079804365941</v>
      </c>
    </row>
    <row r="25" spans="1:9" x14ac:dyDescent="0.2">
      <c r="A25" s="13" t="s">
        <v>29</v>
      </c>
      <c r="B25" s="17">
        <v>170</v>
      </c>
      <c r="C25" s="15">
        <v>160</v>
      </c>
      <c r="D25" s="15">
        <v>160</v>
      </c>
      <c r="E25" s="15">
        <v>160</v>
      </c>
      <c r="F25" s="18">
        <v>160</v>
      </c>
      <c r="G25" s="15">
        <f t="shared" si="0"/>
        <v>0</v>
      </c>
      <c r="H25" s="15">
        <f t="shared" si="1"/>
        <v>-5.8823529411764639</v>
      </c>
    </row>
    <row r="26" spans="1:9" x14ac:dyDescent="0.2">
      <c r="A26" s="13" t="s">
        <v>30</v>
      </c>
      <c r="B26" s="17">
        <v>189.61</v>
      </c>
      <c r="C26" s="15">
        <v>193.11</v>
      </c>
      <c r="D26" s="15">
        <v>193.25</v>
      </c>
      <c r="E26" s="15">
        <v>191.89</v>
      </c>
      <c r="F26" s="18" t="s">
        <v>14</v>
      </c>
      <c r="G26" s="15" t="s">
        <v>14</v>
      </c>
      <c r="H26" s="15" t="s">
        <v>14</v>
      </c>
    </row>
    <row r="27" spans="1:9" x14ac:dyDescent="0.2">
      <c r="A27" s="13" t="s">
        <v>31</v>
      </c>
      <c r="B27" s="25">
        <v>215.01999999999998</v>
      </c>
      <c r="C27" s="15">
        <v>205.715</v>
      </c>
      <c r="D27" s="15">
        <v>207.03</v>
      </c>
      <c r="E27" s="15">
        <v>210.40666666666667</v>
      </c>
      <c r="F27" s="26">
        <v>206.22499999999999</v>
      </c>
      <c r="G27" s="15">
        <f t="shared" si="0"/>
        <v>-1.9874211843731189</v>
      </c>
      <c r="H27" s="15">
        <f t="shared" si="1"/>
        <v>-4.0903171797972249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186</v>
      </c>
      <c r="C29" s="15">
        <v>197</v>
      </c>
      <c r="D29" s="15">
        <v>202</v>
      </c>
      <c r="E29" s="15">
        <v>197</v>
      </c>
      <c r="F29" s="16">
        <v>196</v>
      </c>
      <c r="G29" s="15">
        <f>((F29*100)/E29)-100</f>
        <v>-0.50761421319796796</v>
      </c>
      <c r="H29" s="15">
        <f>((F29*100)/B29)-100</f>
        <v>5.3763440860215042</v>
      </c>
    </row>
    <row r="30" spans="1:9" x14ac:dyDescent="0.2">
      <c r="A30" s="13" t="s">
        <v>12</v>
      </c>
      <c r="B30" s="17">
        <v>157.65</v>
      </c>
      <c r="C30" s="15">
        <v>168.73</v>
      </c>
      <c r="D30" s="15">
        <v>168.73</v>
      </c>
      <c r="E30" s="15">
        <v>168.73</v>
      </c>
      <c r="F30" s="18">
        <v>168.73</v>
      </c>
      <c r="G30" s="15">
        <f t="shared" ref="G30:G42" si="2">((F30*100)/E30)-100</f>
        <v>0</v>
      </c>
      <c r="H30" s="15">
        <f t="shared" ref="H30:H42" si="3">((F30*100)/B30)-100</f>
        <v>7.0282270853155637</v>
      </c>
    </row>
    <row r="31" spans="1:9" x14ac:dyDescent="0.2">
      <c r="A31" s="13" t="s">
        <v>15</v>
      </c>
      <c r="B31" s="17">
        <v>187.75</v>
      </c>
      <c r="C31" s="15">
        <v>186.125</v>
      </c>
      <c r="D31" s="15">
        <v>189</v>
      </c>
      <c r="E31" s="15">
        <v>191.5</v>
      </c>
      <c r="F31" s="18">
        <v>188.25</v>
      </c>
      <c r="G31" s="15">
        <f t="shared" si="2"/>
        <v>-1.6971279373368162</v>
      </c>
      <c r="H31" s="15">
        <f t="shared" si="3"/>
        <v>0.26631158455393233</v>
      </c>
    </row>
    <row r="32" spans="1:9" x14ac:dyDescent="0.2">
      <c r="A32" s="13" t="s">
        <v>33</v>
      </c>
      <c r="B32" s="17">
        <v>170.95</v>
      </c>
      <c r="C32" s="15">
        <v>141.18</v>
      </c>
      <c r="D32" s="15">
        <v>162</v>
      </c>
      <c r="E32" s="15">
        <v>159.19999999999999</v>
      </c>
      <c r="F32" s="18">
        <v>150.41999999999999</v>
      </c>
      <c r="G32" s="15">
        <f t="shared" si="2"/>
        <v>-5.5150753768844254</v>
      </c>
      <c r="H32" s="15">
        <f t="shared" si="3"/>
        <v>-12.009359461830954</v>
      </c>
    </row>
    <row r="33" spans="1:9" x14ac:dyDescent="0.2">
      <c r="A33" s="13" t="s">
        <v>34</v>
      </c>
      <c r="B33" s="17">
        <v>205</v>
      </c>
      <c r="C33" s="15">
        <v>200.33333333333334</v>
      </c>
      <c r="D33" s="15">
        <v>198.33333333333334</v>
      </c>
      <c r="E33" s="15">
        <v>198.66666666666666</v>
      </c>
      <c r="F33" s="18" t="s">
        <v>14</v>
      </c>
      <c r="G33" s="15" t="s">
        <v>14</v>
      </c>
      <c r="H33" s="15" t="s">
        <v>14</v>
      </c>
    </row>
    <row r="34" spans="1:9" x14ac:dyDescent="0.2">
      <c r="A34" s="13" t="s">
        <v>20</v>
      </c>
      <c r="B34" s="17">
        <v>179.5</v>
      </c>
      <c r="C34" s="15">
        <v>185.5</v>
      </c>
      <c r="D34" s="15">
        <v>169.25</v>
      </c>
      <c r="E34" s="15" t="s">
        <v>14</v>
      </c>
      <c r="F34" s="18" t="s">
        <v>14</v>
      </c>
      <c r="G34" s="15" t="s">
        <v>14</v>
      </c>
      <c r="H34" s="15" t="s">
        <v>14</v>
      </c>
    </row>
    <row r="35" spans="1:9" s="24" customFormat="1" x14ac:dyDescent="0.2">
      <c r="A35" s="19" t="s">
        <v>21</v>
      </c>
      <c r="B35" s="20">
        <v>179.86500000000001</v>
      </c>
      <c r="C35" s="21">
        <v>184.06</v>
      </c>
      <c r="D35" s="21">
        <v>182.96</v>
      </c>
      <c r="E35" s="21">
        <v>178.26</v>
      </c>
      <c r="F35" s="22">
        <v>159.19</v>
      </c>
      <c r="G35" s="21">
        <f t="shared" si="2"/>
        <v>-10.697857062717375</v>
      </c>
      <c r="H35" s="21">
        <f t="shared" si="3"/>
        <v>-11.494732160231294</v>
      </c>
      <c r="I35" s="23"/>
    </row>
    <row r="36" spans="1:9" x14ac:dyDescent="0.2">
      <c r="A36" s="13" t="s">
        <v>22</v>
      </c>
      <c r="B36" s="17" t="s">
        <v>14</v>
      </c>
      <c r="C36" s="15">
        <v>144.61000000000001</v>
      </c>
      <c r="D36" s="15">
        <v>145.065</v>
      </c>
      <c r="E36" s="15" t="s">
        <v>14</v>
      </c>
      <c r="F36" s="18">
        <v>146.31</v>
      </c>
      <c r="G36" s="15" t="s">
        <v>14</v>
      </c>
      <c r="H36" s="15" t="s">
        <v>14</v>
      </c>
    </row>
    <row r="37" spans="1:9" x14ac:dyDescent="0.2">
      <c r="A37" s="13" t="s">
        <v>35</v>
      </c>
      <c r="B37" s="17">
        <v>190</v>
      </c>
      <c r="C37" s="15">
        <v>208</v>
      </c>
      <c r="D37" s="15">
        <v>202.5</v>
      </c>
      <c r="E37" s="15">
        <v>202.5</v>
      </c>
      <c r="F37" s="18">
        <v>202</v>
      </c>
      <c r="G37" s="15">
        <f t="shared" si="2"/>
        <v>-0.24691358024691112</v>
      </c>
      <c r="H37" s="15">
        <f t="shared" si="3"/>
        <v>6.3157894736842053</v>
      </c>
    </row>
    <row r="38" spans="1:9" x14ac:dyDescent="0.2">
      <c r="A38" s="13" t="s">
        <v>24</v>
      </c>
      <c r="B38" s="17">
        <v>187.38666666666666</v>
      </c>
      <c r="C38" s="15">
        <v>176.80999999999997</v>
      </c>
      <c r="D38" s="15">
        <v>180.70666666666668</v>
      </c>
      <c r="E38" s="15">
        <v>181.99666666666667</v>
      </c>
      <c r="F38" s="18">
        <v>183.15333333333334</v>
      </c>
      <c r="G38" s="15">
        <f t="shared" si="2"/>
        <v>0.63554277550869642</v>
      </c>
      <c r="H38" s="15">
        <f t="shared" si="3"/>
        <v>-2.2591433043973268</v>
      </c>
    </row>
    <row r="39" spans="1:9" x14ac:dyDescent="0.2">
      <c r="A39" s="13" t="s">
        <v>25</v>
      </c>
      <c r="B39" s="17">
        <v>206.5</v>
      </c>
      <c r="C39" s="15">
        <v>217.33333333333334</v>
      </c>
      <c r="D39" s="15">
        <v>215.33333333333334</v>
      </c>
      <c r="E39" s="15">
        <v>215.33333333333334</v>
      </c>
      <c r="F39" s="18">
        <v>210.33333333333334</v>
      </c>
      <c r="G39" s="15">
        <f t="shared" si="2"/>
        <v>-2.3219814241486034</v>
      </c>
      <c r="H39" s="15">
        <f t="shared" si="3"/>
        <v>1.8563357546408525</v>
      </c>
    </row>
    <row r="40" spans="1:9" x14ac:dyDescent="0.2">
      <c r="A40" s="13" t="s">
        <v>26</v>
      </c>
      <c r="B40" s="17">
        <v>157.39999999999998</v>
      </c>
      <c r="C40" s="15">
        <v>155.11000000000001</v>
      </c>
      <c r="D40" s="15">
        <v>166.13499999999999</v>
      </c>
      <c r="E40" s="15">
        <v>177.19</v>
      </c>
      <c r="F40" s="18">
        <v>172.88666666666666</v>
      </c>
      <c r="G40" s="15">
        <f t="shared" si="2"/>
        <v>-2.4286547397332612</v>
      </c>
      <c r="H40" s="15">
        <f t="shared" si="3"/>
        <v>9.8390512494705575</v>
      </c>
    </row>
    <row r="41" spans="1:9" x14ac:dyDescent="0.2">
      <c r="A41" s="13" t="s">
        <v>28</v>
      </c>
      <c r="B41" s="17" t="s">
        <v>14</v>
      </c>
      <c r="C41" s="15">
        <v>135.16999999999999</v>
      </c>
      <c r="D41" s="15">
        <v>135.07</v>
      </c>
      <c r="E41" s="15">
        <v>143.30000000000001</v>
      </c>
      <c r="F41" s="18">
        <v>138.41999999999999</v>
      </c>
      <c r="G41" s="15">
        <f t="shared" si="2"/>
        <v>-3.4054431263084695</v>
      </c>
      <c r="H41" s="15" t="s">
        <v>14</v>
      </c>
    </row>
    <row r="42" spans="1:9" x14ac:dyDescent="0.2">
      <c r="A42" s="29" t="s">
        <v>31</v>
      </c>
      <c r="B42" s="25">
        <v>187.9375</v>
      </c>
      <c r="C42" s="15">
        <v>179.48333333333335</v>
      </c>
      <c r="D42" s="15">
        <v>183.93800000000002</v>
      </c>
      <c r="E42" s="15">
        <v>177.54499999999999</v>
      </c>
      <c r="F42" s="26">
        <v>175.92500000000001</v>
      </c>
      <c r="G42" s="15">
        <f t="shared" si="2"/>
        <v>-0.9124447323213758</v>
      </c>
      <c r="H42" s="15">
        <f t="shared" si="3"/>
        <v>-6.3917525773195933</v>
      </c>
    </row>
    <row r="43" spans="1:9" x14ac:dyDescent="0.2">
      <c r="A43" s="27" t="s">
        <v>36</v>
      </c>
      <c r="B43" s="27"/>
      <c r="C43" s="27"/>
      <c r="D43" s="27"/>
      <c r="E43" s="27"/>
      <c r="F43" s="27"/>
      <c r="G43" s="27"/>
      <c r="H43" s="27"/>
    </row>
    <row r="44" spans="1:9" x14ac:dyDescent="0.2">
      <c r="A44" s="28" t="s">
        <v>11</v>
      </c>
      <c r="B44" s="14">
        <v>173</v>
      </c>
      <c r="C44" s="15">
        <v>165</v>
      </c>
      <c r="D44" s="15">
        <v>165</v>
      </c>
      <c r="E44" s="15">
        <v>164</v>
      </c>
      <c r="F44" s="16">
        <v>161</v>
      </c>
      <c r="G44" s="15">
        <f>((F44*100)/E44)-100</f>
        <v>-1.8292682926829258</v>
      </c>
      <c r="H44" s="15">
        <f>((F44*100)/B44)-100</f>
        <v>-6.9364161849710939</v>
      </c>
    </row>
    <row r="45" spans="1:9" x14ac:dyDescent="0.2">
      <c r="A45" s="13" t="s">
        <v>12</v>
      </c>
      <c r="B45" s="17" t="s">
        <v>14</v>
      </c>
      <c r="C45" s="15">
        <v>155.94999999999999</v>
      </c>
      <c r="D45" s="15">
        <v>155.94999999999999</v>
      </c>
      <c r="E45" s="15">
        <v>155.94999999999999</v>
      </c>
      <c r="F45" s="18">
        <v>155.94999999999999</v>
      </c>
      <c r="G45" s="15">
        <f t="shared" ref="G45:G65" si="4">((F45*100)/E45)-100</f>
        <v>0</v>
      </c>
      <c r="H45" s="15" t="s">
        <v>14</v>
      </c>
    </row>
    <row r="46" spans="1:9" x14ac:dyDescent="0.2">
      <c r="A46" s="13" t="s">
        <v>15</v>
      </c>
      <c r="B46" s="17">
        <v>183.6</v>
      </c>
      <c r="C46" s="15">
        <v>155</v>
      </c>
      <c r="D46" s="15">
        <v>160.375</v>
      </c>
      <c r="E46" s="15">
        <v>159.625</v>
      </c>
      <c r="F46" s="18">
        <v>163.83333333333334</v>
      </c>
      <c r="G46" s="15">
        <f t="shared" si="4"/>
        <v>2.6363873662229196</v>
      </c>
      <c r="H46" s="15">
        <f t="shared" ref="H46:H65" si="5">((F46*100)/B46)-100</f>
        <v>-10.766158315177918</v>
      </c>
    </row>
    <row r="47" spans="1:9" x14ac:dyDescent="0.2">
      <c r="A47" s="13" t="s">
        <v>33</v>
      </c>
      <c r="B47" s="17">
        <v>170.29</v>
      </c>
      <c r="C47" s="15">
        <v>144.63999999999999</v>
      </c>
      <c r="D47" s="15">
        <v>143.68</v>
      </c>
      <c r="E47" s="15">
        <v>142.38</v>
      </c>
      <c r="F47" s="18">
        <v>141</v>
      </c>
      <c r="G47" s="15">
        <f t="shared" si="4"/>
        <v>-0.96923725242308478</v>
      </c>
      <c r="H47" s="15">
        <f t="shared" si="5"/>
        <v>-17.200070468025132</v>
      </c>
    </row>
    <row r="48" spans="1:9" x14ac:dyDescent="0.2">
      <c r="A48" s="13" t="s">
        <v>37</v>
      </c>
      <c r="B48" s="17">
        <v>172.5</v>
      </c>
      <c r="C48" s="15">
        <v>170</v>
      </c>
      <c r="D48" s="15" t="s">
        <v>14</v>
      </c>
      <c r="E48" s="15" t="s">
        <v>14</v>
      </c>
      <c r="F48" s="18" t="s">
        <v>14</v>
      </c>
      <c r="G48" s="15" t="s">
        <v>14</v>
      </c>
      <c r="H48" s="15" t="s">
        <v>14</v>
      </c>
    </row>
    <row r="49" spans="1:9" x14ac:dyDescent="0.2">
      <c r="A49" s="13" t="s">
        <v>16</v>
      </c>
      <c r="B49" s="17">
        <v>173.63</v>
      </c>
      <c r="C49" s="15">
        <v>173.85</v>
      </c>
      <c r="D49" s="15">
        <v>168.43333333333331</v>
      </c>
      <c r="E49" s="15">
        <v>166.07999999999998</v>
      </c>
      <c r="F49" s="18">
        <v>163.53333333333333</v>
      </c>
      <c r="G49" s="15">
        <f t="shared" si="4"/>
        <v>-1.53339755940911</v>
      </c>
      <c r="H49" s="15">
        <f t="shared" si="5"/>
        <v>-5.8150473228512709</v>
      </c>
    </row>
    <row r="50" spans="1:9" x14ac:dyDescent="0.2">
      <c r="A50" s="13" t="s">
        <v>17</v>
      </c>
      <c r="B50" s="17">
        <v>161.30000000000001</v>
      </c>
      <c r="C50" s="15" t="s">
        <v>14</v>
      </c>
      <c r="D50" s="15">
        <v>165.62</v>
      </c>
      <c r="E50" s="15" t="s">
        <v>14</v>
      </c>
      <c r="F50" s="18" t="s">
        <v>14</v>
      </c>
      <c r="G50" s="15" t="s">
        <v>14</v>
      </c>
      <c r="H50" s="15" t="s">
        <v>14</v>
      </c>
    </row>
    <row r="51" spans="1:9" x14ac:dyDescent="0.2">
      <c r="A51" s="13" t="s">
        <v>18</v>
      </c>
      <c r="B51" s="17" t="s">
        <v>14</v>
      </c>
      <c r="C51" s="15">
        <v>142.1</v>
      </c>
      <c r="D51" s="15">
        <v>142.80000000000001</v>
      </c>
      <c r="E51" s="15">
        <v>165.2</v>
      </c>
      <c r="F51" s="18">
        <v>157.22</v>
      </c>
      <c r="G51" s="15">
        <f>((F51*100)/E51)-100</f>
        <v>-4.8305084745762628</v>
      </c>
      <c r="H51" s="15" t="s">
        <v>14</v>
      </c>
    </row>
    <row r="52" spans="1:9" x14ac:dyDescent="0.2">
      <c r="A52" s="13" t="s">
        <v>34</v>
      </c>
      <c r="B52" s="17">
        <v>178.33333333333334</v>
      </c>
      <c r="C52" s="15">
        <v>178.66666666666666</v>
      </c>
      <c r="D52" s="15">
        <v>174</v>
      </c>
      <c r="E52" s="15">
        <v>177</v>
      </c>
      <c r="F52" s="18" t="s">
        <v>14</v>
      </c>
      <c r="G52" s="15" t="s">
        <v>14</v>
      </c>
      <c r="H52" s="15" t="s">
        <v>14</v>
      </c>
    </row>
    <row r="53" spans="1:9" x14ac:dyDescent="0.2">
      <c r="A53" s="13" t="s">
        <v>19</v>
      </c>
      <c r="B53" s="17">
        <v>192.5</v>
      </c>
      <c r="C53" s="15">
        <v>172.5</v>
      </c>
      <c r="D53" s="15">
        <v>171.1</v>
      </c>
      <c r="E53" s="15">
        <v>168.3</v>
      </c>
      <c r="F53" s="18">
        <v>165.8</v>
      </c>
      <c r="G53" s="15">
        <f t="shared" si="4"/>
        <v>-1.4854426619132539</v>
      </c>
      <c r="H53" s="15">
        <f t="shared" si="5"/>
        <v>-13.870129870129873</v>
      </c>
    </row>
    <row r="54" spans="1:9" x14ac:dyDescent="0.2">
      <c r="A54" s="13" t="s">
        <v>38</v>
      </c>
      <c r="B54" s="17" t="s">
        <v>14</v>
      </c>
      <c r="C54" s="15" t="s">
        <v>14</v>
      </c>
      <c r="D54" s="15">
        <v>198.33333333333334</v>
      </c>
      <c r="E54" s="15">
        <v>198.33333333333334</v>
      </c>
      <c r="F54" s="18" t="s">
        <v>14</v>
      </c>
      <c r="G54" s="15" t="s">
        <v>14</v>
      </c>
      <c r="H54" s="15" t="s">
        <v>14</v>
      </c>
    </row>
    <row r="55" spans="1:9" x14ac:dyDescent="0.2">
      <c r="A55" s="13" t="s">
        <v>20</v>
      </c>
      <c r="B55" s="17">
        <v>169.82</v>
      </c>
      <c r="C55" s="15" t="s">
        <v>14</v>
      </c>
      <c r="D55" s="15">
        <v>136.75</v>
      </c>
      <c r="E55" s="15">
        <v>155.15</v>
      </c>
      <c r="F55" s="18" t="s">
        <v>14</v>
      </c>
      <c r="G55" s="15" t="s">
        <v>14</v>
      </c>
      <c r="H55" s="15" t="s">
        <v>14</v>
      </c>
    </row>
    <row r="56" spans="1:9" s="24" customFormat="1" x14ac:dyDescent="0.2">
      <c r="A56" s="19" t="s">
        <v>21</v>
      </c>
      <c r="B56" s="20">
        <v>170.52</v>
      </c>
      <c r="C56" s="21">
        <v>151.69999999999999</v>
      </c>
      <c r="D56" s="21">
        <v>152.34</v>
      </c>
      <c r="E56" s="21">
        <v>152.30000000000001</v>
      </c>
      <c r="F56" s="22">
        <v>150.12</v>
      </c>
      <c r="G56" s="21">
        <f t="shared" si="4"/>
        <v>-1.4313854235062422</v>
      </c>
      <c r="H56" s="21">
        <f t="shared" si="5"/>
        <v>-11.96340605207601</v>
      </c>
      <c r="I56" s="23"/>
    </row>
    <row r="57" spans="1:9" x14ac:dyDescent="0.2">
      <c r="A57" s="13" t="s">
        <v>22</v>
      </c>
      <c r="B57" s="17">
        <v>158.32</v>
      </c>
      <c r="C57" s="15">
        <v>132</v>
      </c>
      <c r="D57" s="15" t="s">
        <v>14</v>
      </c>
      <c r="E57" s="15" t="s">
        <v>14</v>
      </c>
      <c r="F57" s="18" t="s">
        <v>14</v>
      </c>
      <c r="G57" s="15" t="s">
        <v>14</v>
      </c>
      <c r="H57" s="15" t="s">
        <v>14</v>
      </c>
    </row>
    <row r="58" spans="1:9" x14ac:dyDescent="0.2">
      <c r="A58" s="13" t="s">
        <v>35</v>
      </c>
      <c r="B58" s="17">
        <v>173</v>
      </c>
      <c r="C58" s="15">
        <v>172.5</v>
      </c>
      <c r="D58" s="15">
        <v>170</v>
      </c>
      <c r="E58" s="15">
        <v>170</v>
      </c>
      <c r="F58" s="18">
        <v>170.5</v>
      </c>
      <c r="G58" s="15">
        <f t="shared" si="4"/>
        <v>0.29411764705882604</v>
      </c>
      <c r="H58" s="15">
        <f t="shared" si="5"/>
        <v>-1.4450867052023142</v>
      </c>
    </row>
    <row r="59" spans="1:9" x14ac:dyDescent="0.2">
      <c r="A59" s="13" t="s">
        <v>23</v>
      </c>
      <c r="B59" s="17" t="s">
        <v>14</v>
      </c>
      <c r="C59" s="15">
        <v>135</v>
      </c>
      <c r="D59" s="15">
        <v>134.5</v>
      </c>
      <c r="E59" s="15">
        <v>135</v>
      </c>
      <c r="F59" s="18">
        <v>135</v>
      </c>
      <c r="G59" s="15">
        <f t="shared" si="4"/>
        <v>0</v>
      </c>
      <c r="H59" s="15" t="s">
        <v>14</v>
      </c>
    </row>
    <row r="60" spans="1:9" x14ac:dyDescent="0.2">
      <c r="A60" s="13" t="s">
        <v>24</v>
      </c>
      <c r="B60" s="17">
        <v>181.95</v>
      </c>
      <c r="C60" s="15">
        <v>152.83000000000001</v>
      </c>
      <c r="D60" s="15">
        <v>153.06</v>
      </c>
      <c r="E60" s="15">
        <v>155.57</v>
      </c>
      <c r="F60" s="18">
        <v>158.47</v>
      </c>
      <c r="G60" s="15">
        <f t="shared" si="4"/>
        <v>1.8641126181140351</v>
      </c>
      <c r="H60" s="15">
        <f t="shared" si="5"/>
        <v>-12.904644133003572</v>
      </c>
    </row>
    <row r="61" spans="1:9" x14ac:dyDescent="0.2">
      <c r="A61" s="13" t="s">
        <v>25</v>
      </c>
      <c r="B61" s="17">
        <v>192.5</v>
      </c>
      <c r="C61" s="15">
        <v>187.33333333333334</v>
      </c>
      <c r="D61" s="15" t="s">
        <v>14</v>
      </c>
      <c r="E61" s="15" t="s">
        <v>14</v>
      </c>
      <c r="F61" s="18">
        <v>187.33333333333334</v>
      </c>
      <c r="G61" s="15" t="s">
        <v>14</v>
      </c>
      <c r="H61" s="15">
        <f t="shared" si="5"/>
        <v>-2.683982683982677</v>
      </c>
    </row>
    <row r="62" spans="1:9" x14ac:dyDescent="0.2">
      <c r="A62" s="13" t="s">
        <v>26</v>
      </c>
      <c r="B62" s="17" t="s">
        <v>14</v>
      </c>
      <c r="C62" s="15" t="s">
        <v>14</v>
      </c>
      <c r="D62" s="15">
        <v>149.47</v>
      </c>
      <c r="E62" s="15">
        <v>144.56</v>
      </c>
      <c r="F62" s="18">
        <v>157.495</v>
      </c>
      <c r="G62" s="15">
        <f t="shared" si="4"/>
        <v>8.9478417266187051</v>
      </c>
      <c r="H62" s="15" t="s">
        <v>14</v>
      </c>
    </row>
    <row r="63" spans="1:9" x14ac:dyDescent="0.2">
      <c r="A63" s="13" t="s">
        <v>28</v>
      </c>
      <c r="B63" s="17" t="s">
        <v>14</v>
      </c>
      <c r="C63" s="15">
        <v>134.62</v>
      </c>
      <c r="D63" s="15">
        <v>130.11000000000001</v>
      </c>
      <c r="E63" s="15">
        <v>130.81</v>
      </c>
      <c r="F63" s="18">
        <v>135.72999999999999</v>
      </c>
      <c r="G63" s="15">
        <f t="shared" si="4"/>
        <v>3.7611803378946433</v>
      </c>
      <c r="H63" s="15" t="s">
        <v>14</v>
      </c>
    </row>
    <row r="64" spans="1:9" x14ac:dyDescent="0.2">
      <c r="A64" s="13" t="s">
        <v>29</v>
      </c>
      <c r="B64" s="17">
        <v>149</v>
      </c>
      <c r="C64" s="15">
        <v>127</v>
      </c>
      <c r="D64" s="15">
        <v>127</v>
      </c>
      <c r="E64" s="15">
        <v>127</v>
      </c>
      <c r="F64" s="18">
        <v>127</v>
      </c>
      <c r="G64" s="15">
        <f t="shared" si="4"/>
        <v>0</v>
      </c>
      <c r="H64" s="15">
        <f t="shared" si="5"/>
        <v>-14.765100671140942</v>
      </c>
    </row>
    <row r="65" spans="1:9" x14ac:dyDescent="0.2">
      <c r="A65" s="13" t="s">
        <v>31</v>
      </c>
      <c r="B65" s="25">
        <v>150.47499999999999</v>
      </c>
      <c r="C65" s="15">
        <v>147.02000000000001</v>
      </c>
      <c r="D65" s="15">
        <v>152.994</v>
      </c>
      <c r="E65" s="15">
        <v>143.91999999999999</v>
      </c>
      <c r="F65" s="26">
        <v>145.30333333333331</v>
      </c>
      <c r="G65" s="15">
        <f t="shared" si="4"/>
        <v>0.9611821382249417</v>
      </c>
      <c r="H65" s="15">
        <f t="shared" si="5"/>
        <v>-3.4368942792268911</v>
      </c>
    </row>
    <row r="66" spans="1:9" x14ac:dyDescent="0.2">
      <c r="A66" s="27" t="s">
        <v>39</v>
      </c>
      <c r="B66" s="27"/>
      <c r="C66" s="27"/>
      <c r="D66" s="27"/>
      <c r="E66" s="27"/>
      <c r="F66" s="27"/>
      <c r="G66" s="27"/>
      <c r="H66" s="27"/>
    </row>
    <row r="67" spans="1:9" x14ac:dyDescent="0.2">
      <c r="A67" s="13" t="s">
        <v>13</v>
      </c>
      <c r="B67" s="14" t="s">
        <v>14</v>
      </c>
      <c r="C67" s="15">
        <v>152.4</v>
      </c>
      <c r="D67" s="15">
        <v>148.11000000000001</v>
      </c>
      <c r="E67" s="15" t="s">
        <v>14</v>
      </c>
      <c r="F67" s="16" t="s">
        <v>14</v>
      </c>
      <c r="G67" s="15" t="s">
        <v>14</v>
      </c>
      <c r="H67" s="15" t="s">
        <v>14</v>
      </c>
    </row>
    <row r="68" spans="1:9" x14ac:dyDescent="0.2">
      <c r="A68" s="13" t="s">
        <v>15</v>
      </c>
      <c r="B68" s="17">
        <v>185.25</v>
      </c>
      <c r="C68" s="15">
        <v>164.4375</v>
      </c>
      <c r="D68" s="15">
        <v>164.91666666666666</v>
      </c>
      <c r="E68" s="15">
        <v>163.5</v>
      </c>
      <c r="F68" s="18">
        <v>163.16666666666666</v>
      </c>
      <c r="G68" s="15">
        <f>((F68*100)/E68)-100</f>
        <v>-0.20387359836901453</v>
      </c>
      <c r="H68" s="15">
        <f>((F68*100)/B68)-100</f>
        <v>-11.920827710301396</v>
      </c>
    </row>
    <row r="69" spans="1:9" x14ac:dyDescent="0.2">
      <c r="A69" s="13" t="s">
        <v>20</v>
      </c>
      <c r="B69" s="17">
        <v>145.25</v>
      </c>
      <c r="C69" s="15" t="s">
        <v>14</v>
      </c>
      <c r="D69" s="15">
        <v>150</v>
      </c>
      <c r="E69" s="15">
        <v>149.66999999999999</v>
      </c>
      <c r="F69" s="18">
        <v>149.16</v>
      </c>
      <c r="G69" s="15">
        <f>((F69*100)/E69)-100</f>
        <v>-0.3407496492283002</v>
      </c>
      <c r="H69" s="15">
        <f>((F69*100)/B69)-100</f>
        <v>2.6919104991394107</v>
      </c>
    </row>
    <row r="70" spans="1:9" s="24" customFormat="1" x14ac:dyDescent="0.2">
      <c r="A70" s="19" t="s">
        <v>21</v>
      </c>
      <c r="B70" s="20" t="s">
        <v>14</v>
      </c>
      <c r="C70" s="21" t="s">
        <v>14</v>
      </c>
      <c r="D70" s="21" t="s">
        <v>14</v>
      </c>
      <c r="E70" s="21" t="s">
        <v>14</v>
      </c>
      <c r="F70" s="22">
        <v>126.53</v>
      </c>
      <c r="G70" s="21" t="s">
        <v>14</v>
      </c>
      <c r="H70" s="21" t="s">
        <v>14</v>
      </c>
      <c r="I70" s="23"/>
    </row>
    <row r="71" spans="1:9" x14ac:dyDescent="0.2">
      <c r="A71" s="13" t="s">
        <v>23</v>
      </c>
      <c r="B71" s="17" t="s">
        <v>14</v>
      </c>
      <c r="C71" s="15" t="s">
        <v>14</v>
      </c>
      <c r="D71" s="15" t="s">
        <v>14</v>
      </c>
      <c r="E71" s="15">
        <v>151.5</v>
      </c>
      <c r="F71" s="18">
        <v>151.5</v>
      </c>
      <c r="G71" s="15">
        <f>((F71*100)/E71)-100</f>
        <v>0</v>
      </c>
      <c r="H71" s="15" t="s">
        <v>14</v>
      </c>
    </row>
    <row r="72" spans="1:9" x14ac:dyDescent="0.2">
      <c r="A72" s="13" t="s">
        <v>24</v>
      </c>
      <c r="B72" s="17">
        <v>164.81</v>
      </c>
      <c r="C72" s="15">
        <v>129.07</v>
      </c>
      <c r="D72" s="15">
        <v>130.93</v>
      </c>
      <c r="E72" s="15">
        <v>129.88</v>
      </c>
      <c r="F72" s="18">
        <v>129.24</v>
      </c>
      <c r="G72" s="15">
        <f>((F72*100)/E72)-100</f>
        <v>-0.49276255004619429</v>
      </c>
      <c r="H72" s="15">
        <f>((F72*100)/B72)-100</f>
        <v>-21.582428250712937</v>
      </c>
    </row>
    <row r="73" spans="1:9" x14ac:dyDescent="0.2">
      <c r="A73" s="30" t="s">
        <v>40</v>
      </c>
      <c r="B73" s="30"/>
      <c r="C73" s="30"/>
      <c r="D73" s="30"/>
      <c r="E73" s="30"/>
      <c r="F73" s="30"/>
      <c r="G73" s="30"/>
      <c r="H73" s="30"/>
    </row>
    <row r="74" spans="1:9" x14ac:dyDescent="0.2">
      <c r="A74" s="31" t="s">
        <v>15</v>
      </c>
      <c r="B74" s="32">
        <v>347.98</v>
      </c>
      <c r="C74" s="33">
        <v>349.73</v>
      </c>
      <c r="D74" s="33">
        <v>351.95</v>
      </c>
      <c r="E74" s="34">
        <v>350.52</v>
      </c>
      <c r="F74" s="35">
        <v>351.64</v>
      </c>
      <c r="G74" s="36">
        <f>((F74*100)/E74)-100</f>
        <v>0.31952527673172426</v>
      </c>
      <c r="H74" s="36">
        <f>((F74*100)/B74)-100</f>
        <v>1.0517845853209877</v>
      </c>
    </row>
    <row r="75" spans="1:9" x14ac:dyDescent="0.2">
      <c r="A75" s="37" t="s">
        <v>33</v>
      </c>
      <c r="B75" s="38">
        <v>358.15</v>
      </c>
      <c r="C75" s="15">
        <v>384.25</v>
      </c>
      <c r="D75" s="15">
        <v>357.33</v>
      </c>
      <c r="E75" s="15">
        <v>385.03</v>
      </c>
      <c r="F75" s="18">
        <v>359.6</v>
      </c>
      <c r="G75" s="36">
        <f>((F75*100)/E75)-100</f>
        <v>-6.6046801547931295</v>
      </c>
      <c r="H75" s="36">
        <f>((F75*100)/B75)-100</f>
        <v>0.40485829959514774</v>
      </c>
    </row>
    <row r="76" spans="1:9" x14ac:dyDescent="0.2">
      <c r="A76" s="37" t="s">
        <v>41</v>
      </c>
      <c r="B76" s="38">
        <v>362.77</v>
      </c>
      <c r="C76" s="36">
        <v>388.65</v>
      </c>
      <c r="D76" s="39">
        <v>379.74</v>
      </c>
      <c r="E76" s="15">
        <v>384.87</v>
      </c>
      <c r="F76" s="18">
        <v>320</v>
      </c>
      <c r="G76" s="40">
        <f>((F76*100)/E76)-100</f>
        <v>-16.855041962221009</v>
      </c>
      <c r="H76" s="36">
        <f>((F76*100)/B76)-100</f>
        <v>-11.789839292113456</v>
      </c>
    </row>
    <row r="77" spans="1:9" x14ac:dyDescent="0.2">
      <c r="A77" s="37" t="s">
        <v>24</v>
      </c>
      <c r="B77" s="38">
        <v>372.43</v>
      </c>
      <c r="C77" s="15">
        <v>379.2</v>
      </c>
      <c r="D77" s="15">
        <v>370.08</v>
      </c>
      <c r="E77" s="15">
        <v>379.44</v>
      </c>
      <c r="F77" s="41">
        <v>379.85</v>
      </c>
      <c r="G77" s="36">
        <f>((F77*100)/E77)-100</f>
        <v>0.10805397427787966</v>
      </c>
      <c r="H77" s="36">
        <f>((F77*100)/B77)-100</f>
        <v>1.9923207045619336</v>
      </c>
    </row>
    <row r="78" spans="1:9" ht="2.1" customHeight="1" x14ac:dyDescent="0.2">
      <c r="A78" s="42"/>
      <c r="B78" s="42"/>
      <c r="C78" s="42"/>
      <c r="D78" s="42"/>
      <c r="E78" s="42">
        <v>3</v>
      </c>
      <c r="F78" s="42"/>
      <c r="G78" s="42"/>
      <c r="H78" s="42"/>
    </row>
    <row r="79" spans="1:9" ht="12.75" customHeight="1" x14ac:dyDescent="0.2">
      <c r="A79" s="43" t="s">
        <v>42</v>
      </c>
      <c r="B79" s="43"/>
      <c r="C79" s="43"/>
      <c r="D79" s="43"/>
      <c r="E79" s="43"/>
      <c r="F79" s="43"/>
      <c r="G79" s="43"/>
      <c r="H79" s="43"/>
    </row>
    <row r="80" spans="1:9" x14ac:dyDescent="0.2">
      <c r="A80" s="44" t="s">
        <v>43</v>
      </c>
      <c r="B80" s="45"/>
      <c r="C80" s="45"/>
      <c r="D80" s="46"/>
      <c r="E80" s="46"/>
      <c r="F80" s="46"/>
      <c r="G80" s="46"/>
      <c r="H80" s="44"/>
    </row>
    <row r="81" spans="1:8" x14ac:dyDescent="0.2">
      <c r="A81" s="44" t="s">
        <v>44</v>
      </c>
      <c r="B81" s="47"/>
      <c r="C81" s="47"/>
      <c r="D81" s="48"/>
      <c r="E81" s="48"/>
      <c r="F81" s="48"/>
      <c r="G81" s="48"/>
      <c r="H81" s="44"/>
    </row>
    <row r="82" spans="1:8" x14ac:dyDescent="0.2">
      <c r="A82" s="44" t="s">
        <v>45</v>
      </c>
      <c r="B82" s="49"/>
      <c r="C82" s="49"/>
      <c r="D82" s="49"/>
      <c r="E82" s="49"/>
      <c r="F82" s="49"/>
      <c r="G82" s="49"/>
      <c r="H82" s="49"/>
    </row>
    <row r="83" spans="1:8" x14ac:dyDescent="0.2">
      <c r="A83" s="49"/>
      <c r="B83" s="49"/>
      <c r="C83" s="50"/>
      <c r="D83" s="50"/>
      <c r="E83" s="50"/>
      <c r="F83" s="51"/>
      <c r="G83" s="49"/>
      <c r="H83" s="49"/>
    </row>
    <row r="84" spans="1:8" x14ac:dyDescent="0.2">
      <c r="A84" s="49"/>
      <c r="B84" s="49"/>
      <c r="C84" s="50"/>
      <c r="D84" s="51"/>
      <c r="E84" s="49" t="s">
        <v>46</v>
      </c>
      <c r="F84" s="49"/>
      <c r="G84" s="49"/>
      <c r="H84" s="49"/>
    </row>
    <row r="89" spans="1:8" x14ac:dyDescent="0.2">
      <c r="D89" s="23"/>
    </row>
    <row r="90" spans="1:8" x14ac:dyDescent="0.2">
      <c r="E90" s="23"/>
    </row>
  </sheetData>
  <mergeCells count="10">
    <mergeCell ref="A43:H43"/>
    <mergeCell ref="A66:H66"/>
    <mergeCell ref="A73:H73"/>
    <mergeCell ref="A79:H79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16_19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2020-05-18T07:45:47Z</dcterms:created>
  <dcterms:modified xsi:type="dcterms:W3CDTF">2020-05-18T07:47:34Z</dcterms:modified>
</cp:coreProperties>
</file>