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8_{35AA4EC2-A5CC-4142-A5E7-2D9B96D78CF3}" xr6:coauthVersionLast="45" xr6:coauthVersionMax="45" xr10:uidLastSave="{00000000-0000-0000-0000-000000000000}"/>
  <bookViews>
    <workbookView xWindow="-120" yWindow="-120" windowWidth="25440" windowHeight="15390" xr2:uid="{EB287BDC-5DF2-4713-85BD-4D9867F3DF21}"/>
  </bookViews>
  <sheets>
    <sheet name="17_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G76" i="1"/>
  <c r="G75" i="1"/>
  <c r="G74" i="1"/>
  <c r="H73" i="1"/>
  <c r="G73" i="1"/>
  <c r="H71" i="1"/>
  <c r="G71" i="1"/>
  <c r="H68" i="1"/>
  <c r="G68" i="1"/>
  <c r="H67" i="1"/>
  <c r="G67" i="1"/>
  <c r="H66" i="1"/>
  <c r="H64" i="1"/>
  <c r="G64" i="1"/>
  <c r="H63" i="1"/>
  <c r="G63" i="1"/>
  <c r="G62" i="1"/>
  <c r="H59" i="1"/>
  <c r="G59" i="1"/>
  <c r="H58" i="1"/>
  <c r="G58" i="1"/>
  <c r="H57" i="1"/>
  <c r="G57" i="1"/>
  <c r="H55" i="1"/>
  <c r="G55" i="1"/>
  <c r="H54" i="1"/>
  <c r="H52" i="1"/>
  <c r="G52" i="1"/>
  <c r="H49" i="1"/>
  <c r="H48" i="1"/>
  <c r="G48" i="1"/>
  <c r="H47" i="1"/>
  <c r="G47" i="1"/>
  <c r="H46" i="1"/>
  <c r="G46" i="1"/>
  <c r="G45" i="1"/>
  <c r="H44" i="1"/>
  <c r="G44" i="1"/>
  <c r="H42" i="1"/>
  <c r="G42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11" i="1"/>
  <c r="G11" i="1"/>
  <c r="H10" i="1"/>
  <c r="H9" i="1"/>
  <c r="G9" i="1"/>
  <c r="H8" i="1"/>
  <c r="G8" i="1"/>
</calcChain>
</file>

<file path=xl/sharedStrings.xml><?xml version="1.0" encoding="utf-8"?>
<sst xmlns="http://schemas.openxmlformats.org/spreadsheetml/2006/main" count="160" uniqueCount="46">
  <si>
    <t>Grūdų ir rapsų vidutinės kainos (augintojų) ES šalyse, EUR/t</t>
  </si>
  <si>
    <t xml:space="preserve">                    Data
Valstybė</t>
  </si>
  <si>
    <t>Pokytis, %</t>
  </si>
  <si>
    <t>20 sav. 
(05 13–19)</t>
  </si>
  <si>
    <t>17 sav. 
(04 20–26)</t>
  </si>
  <si>
    <t>18 sav. 
(04 27– 05 03)</t>
  </si>
  <si>
    <t>19 sav. 
(05 04-10)</t>
  </si>
  <si>
    <t>20 sav. 
(05 11–17)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</si>
  <si>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</si>
  <si>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</si>
  <si>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</si>
  <si>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</si>
  <si>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</si>
  <si>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</si>
  <si>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</si>
  <si>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</si>
  <si>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</si>
  <si>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</si>
  <si>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</si>
  <si>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</si>
  <si>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</si>
  <si>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</si>
  <si>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</si>
  <si>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</si>
  <si>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</si>
  <si>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</si>
  <si>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</si>
  <si>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</si>
  <si>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</si>
  <si>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</si>
  <si>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</si>
  <si>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</si>
  <si>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</si>
  <si>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</si>
  <si>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</si>
  <si>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</si>
  <si>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</si>
  <si>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</si>
  <si>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</si>
  <si>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</si>
  <si>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</si>
  <si>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</si>
  <si>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20 savaitę su 19 savaite</t>
  </si>
  <si>
    <t>** lyginant 2020 m. 20 savaitę su 2019 m. 20 savaite</t>
  </si>
  <si>
    <t>Pastaba: Lietuvos maistinių ir pašarinių kviečių, pašarinių miežių, maistinių rugių ir rapsų 17, 18  ir 19 savaičių kainos patikslintos  2020-05-25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</si>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</sst>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3" fillId="0" borderId="0" xfId="0" quotePrefix="1" applyNumberFormat="1" applyFont="1" applyAlignment="1">
      <alignment horizontal="right" vertical="center" indent="2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426E4-3256-4E93-85E7-41E923E3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D8B7-B8E0-4093-9090-A10F3EF1DD7C}">
  <dimension ref="A2:I89"/>
  <sheetViews>
    <sheetView showGridLines="0" tabSelected="1" workbookViewId="0">
      <selection activeCell="J74" sqref="J74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188</v>
      </c>
      <c r="C8" s="15">
        <v>208</v>
      </c>
      <c r="D8" s="15">
        <v>204</v>
      </c>
      <c r="E8" s="15">
        <v>204</v>
      </c>
      <c r="F8" s="16">
        <v>204</v>
      </c>
      <c r="G8" s="15">
        <f>((F8*100)/E8)-100</f>
        <v>0</v>
      </c>
      <c r="H8" s="15">
        <f>((F8*100)/B8)-100</f>
        <v>8.5106382978723474</v>
      </c>
    </row>
    <row r="9" spans="1:8" x14ac:dyDescent="0.2">
      <c r="A9" s="13" t="s">
        <v>12</v>
      </c>
      <c r="B9" s="17">
        <v>173.84285714285716</v>
      </c>
      <c r="C9" s="15">
        <v>175.11999999999998</v>
      </c>
      <c r="D9" s="15">
        <v>175.43874999999997</v>
      </c>
      <c r="E9" s="15">
        <v>175.43874999999997</v>
      </c>
      <c r="F9" s="18">
        <v>175.43874999999997</v>
      </c>
      <c r="G9" s="15">
        <f t="shared" ref="G9:G27" si="0">((F9*100)/E9)-100</f>
        <v>0</v>
      </c>
      <c r="H9" s="15">
        <f t="shared" ref="H9:H27" si="1">((F9*100)/B9)-100</f>
        <v>0.9180088750102442</v>
      </c>
    </row>
    <row r="10" spans="1:8" x14ac:dyDescent="0.2">
      <c r="A10" s="13" t="s">
        <v>13</v>
      </c>
      <c r="B10" s="17">
        <v>193.97</v>
      </c>
      <c r="C10" s="15">
        <v>164.88</v>
      </c>
      <c r="D10" s="15">
        <v>166.66</v>
      </c>
      <c r="E10" s="15" t="s">
        <v>14</v>
      </c>
      <c r="F10" s="18">
        <v>169.51</v>
      </c>
      <c r="G10" s="15" t="s">
        <v>14</v>
      </c>
      <c r="H10" s="15">
        <f t="shared" si="1"/>
        <v>-12.610197453214411</v>
      </c>
    </row>
    <row r="11" spans="1:8" x14ac:dyDescent="0.2">
      <c r="A11" s="13" t="s">
        <v>15</v>
      </c>
      <c r="B11" s="17">
        <v>181.04166666666666</v>
      </c>
      <c r="C11" s="15">
        <v>192.375</v>
      </c>
      <c r="D11" s="15">
        <v>189.9</v>
      </c>
      <c r="E11" s="15">
        <v>189.3</v>
      </c>
      <c r="F11" s="18">
        <v>190.08333333333334</v>
      </c>
      <c r="G11" s="15">
        <f t="shared" si="0"/>
        <v>0.41380524740272051</v>
      </c>
      <c r="H11" s="15">
        <f t="shared" si="1"/>
        <v>4.9942462600690618</v>
      </c>
    </row>
    <row r="12" spans="1:8" x14ac:dyDescent="0.2">
      <c r="A12" s="13" t="s">
        <v>16</v>
      </c>
      <c r="B12" s="17">
        <v>190.97777777777776</v>
      </c>
      <c r="C12" s="15">
        <v>199.33749999999998</v>
      </c>
      <c r="D12" s="15">
        <v>198.06249999999997</v>
      </c>
      <c r="E12" s="15">
        <v>196.16249999999999</v>
      </c>
      <c r="F12" s="18">
        <v>192.58749999999998</v>
      </c>
      <c r="G12" s="15">
        <f t="shared" si="0"/>
        <v>-1.8224686165806503</v>
      </c>
      <c r="H12" s="15">
        <f t="shared" si="1"/>
        <v>0.84288457063065891</v>
      </c>
    </row>
    <row r="13" spans="1:8" x14ac:dyDescent="0.2">
      <c r="A13" s="13" t="s">
        <v>17</v>
      </c>
      <c r="B13" s="17">
        <v>183.8</v>
      </c>
      <c r="C13" s="15">
        <v>202.37</v>
      </c>
      <c r="D13" s="15" t="s">
        <v>14</v>
      </c>
      <c r="E13" s="15" t="s">
        <v>14</v>
      </c>
      <c r="F13" s="18" t="s">
        <v>14</v>
      </c>
      <c r="G13" s="15" t="s">
        <v>14</v>
      </c>
      <c r="H13" s="15" t="s">
        <v>14</v>
      </c>
    </row>
    <row r="14" spans="1:8" x14ac:dyDescent="0.2">
      <c r="A14" s="13" t="s">
        <v>18</v>
      </c>
      <c r="B14" s="17">
        <v>186.01999999999998</v>
      </c>
      <c r="C14" s="15">
        <v>167.92</v>
      </c>
      <c r="D14" s="15">
        <v>159.91</v>
      </c>
      <c r="E14" s="15">
        <v>170.43</v>
      </c>
      <c r="F14" s="18">
        <v>158.56</v>
      </c>
      <c r="G14" s="15">
        <f>((F14*100)/E14)-100</f>
        <v>-6.9647362553541114</v>
      </c>
      <c r="H14" s="15">
        <f>((F14*100)/B14)-100</f>
        <v>-14.761853564132878</v>
      </c>
    </row>
    <row r="15" spans="1:8" x14ac:dyDescent="0.2">
      <c r="A15" s="13" t="s">
        <v>19</v>
      </c>
      <c r="B15" s="17">
        <v>202.10999999999999</v>
      </c>
      <c r="C15" s="15">
        <v>202.6</v>
      </c>
      <c r="D15" s="15">
        <v>204.45555555555555</v>
      </c>
      <c r="E15" s="15">
        <v>199.0090909090909</v>
      </c>
      <c r="F15" s="18">
        <v>197.73636363636362</v>
      </c>
      <c r="G15" s="15">
        <f t="shared" si="0"/>
        <v>-0.63953222785620767</v>
      </c>
      <c r="H15" s="15">
        <f t="shared" si="1"/>
        <v>-2.1639881072863147</v>
      </c>
    </row>
    <row r="16" spans="1:8" x14ac:dyDescent="0.2">
      <c r="A16" s="13" t="s">
        <v>20</v>
      </c>
      <c r="B16" s="17">
        <v>171.16499999999999</v>
      </c>
      <c r="C16" s="15">
        <v>194.02</v>
      </c>
      <c r="D16" s="15">
        <v>189.86500000000001</v>
      </c>
      <c r="E16" s="15">
        <v>188.79500000000002</v>
      </c>
      <c r="F16" s="18">
        <v>192.03</v>
      </c>
      <c r="G16" s="15">
        <f t="shared" si="0"/>
        <v>1.7134987685055165</v>
      </c>
      <c r="H16" s="15">
        <f t="shared" si="1"/>
        <v>12.189992112873554</v>
      </c>
    </row>
    <row r="17" spans="1:9" s="24" customFormat="1" x14ac:dyDescent="0.2">
      <c r="A17" s="19" t="s">
        <v>21</v>
      </c>
      <c r="B17" s="20">
        <v>181.23</v>
      </c>
      <c r="C17" s="21">
        <v>184.31</v>
      </c>
      <c r="D17" s="21">
        <v>182.89</v>
      </c>
      <c r="E17" s="21">
        <v>181.56</v>
      </c>
      <c r="F17" s="22">
        <v>183.72</v>
      </c>
      <c r="G17" s="21">
        <f t="shared" si="0"/>
        <v>1.1896893588896233</v>
      </c>
      <c r="H17" s="21">
        <f t="shared" si="1"/>
        <v>1.3739447111405383</v>
      </c>
      <c r="I17" s="23"/>
    </row>
    <row r="18" spans="1:9" x14ac:dyDescent="0.2">
      <c r="A18" s="13" t="s">
        <v>22</v>
      </c>
      <c r="B18" s="17">
        <v>168.82499999999999</v>
      </c>
      <c r="C18" s="15">
        <v>157.74</v>
      </c>
      <c r="D18" s="15">
        <v>157.96</v>
      </c>
      <c r="E18" s="15">
        <v>155.83000000000001</v>
      </c>
      <c r="F18" s="18">
        <v>160.27000000000001</v>
      </c>
      <c r="G18" s="15">
        <f t="shared" si="0"/>
        <v>2.849258807675028</v>
      </c>
      <c r="H18" s="15">
        <f t="shared" si="1"/>
        <v>-5.0673774618687872</v>
      </c>
    </row>
    <row r="19" spans="1:9" x14ac:dyDescent="0.2">
      <c r="A19" s="13" t="s">
        <v>23</v>
      </c>
      <c r="B19" s="17">
        <v>187.5</v>
      </c>
      <c r="C19" s="15">
        <v>174</v>
      </c>
      <c r="D19" s="15">
        <v>174</v>
      </c>
      <c r="E19" s="15">
        <v>174</v>
      </c>
      <c r="F19" s="18">
        <v>174</v>
      </c>
      <c r="G19" s="15">
        <f t="shared" si="0"/>
        <v>0</v>
      </c>
      <c r="H19" s="15">
        <f t="shared" si="1"/>
        <v>-7.2000000000000028</v>
      </c>
    </row>
    <row r="20" spans="1:9" x14ac:dyDescent="0.2">
      <c r="A20" s="13" t="s">
        <v>24</v>
      </c>
      <c r="B20" s="17">
        <v>185.9</v>
      </c>
      <c r="C20" s="15">
        <v>183.25</v>
      </c>
      <c r="D20" s="15">
        <v>187.07666666666668</v>
      </c>
      <c r="E20" s="15">
        <v>188.39333333333335</v>
      </c>
      <c r="F20" s="18">
        <v>185.83666666666667</v>
      </c>
      <c r="G20" s="15">
        <f t="shared" si="0"/>
        <v>-1.3570897767083068</v>
      </c>
      <c r="H20" s="15">
        <f t="shared" si="1"/>
        <v>-3.4068495606959459E-2</v>
      </c>
    </row>
    <row r="21" spans="1:9" x14ac:dyDescent="0.2">
      <c r="A21" s="13" t="s">
        <v>25</v>
      </c>
      <c r="B21" s="17">
        <v>218.5</v>
      </c>
      <c r="C21" s="15">
        <v>235.33333333333334</v>
      </c>
      <c r="D21" s="15">
        <v>235.33333333333334</v>
      </c>
      <c r="E21" s="15">
        <v>230.33333333333334</v>
      </c>
      <c r="F21" s="18">
        <v>223.33333333333334</v>
      </c>
      <c r="G21" s="15">
        <f t="shared" si="0"/>
        <v>-3.0390738060781359</v>
      </c>
      <c r="H21" s="15">
        <f t="shared" si="1"/>
        <v>2.2120518688024475</v>
      </c>
    </row>
    <row r="22" spans="1:9" x14ac:dyDescent="0.2">
      <c r="A22" s="13" t="s">
        <v>26</v>
      </c>
      <c r="B22" s="17">
        <v>183.5</v>
      </c>
      <c r="C22" s="15">
        <v>176.26</v>
      </c>
      <c r="D22" s="15">
        <v>190.31</v>
      </c>
      <c r="E22" s="15">
        <v>194.16333333333333</v>
      </c>
      <c r="F22" s="18">
        <v>181.95</v>
      </c>
      <c r="G22" s="15">
        <f t="shared" si="0"/>
        <v>-6.2902367422616692</v>
      </c>
      <c r="H22" s="15">
        <f t="shared" si="1"/>
        <v>-0.84468664850136577</v>
      </c>
    </row>
    <row r="23" spans="1:9" x14ac:dyDescent="0.2">
      <c r="A23" s="13" t="s">
        <v>27</v>
      </c>
      <c r="B23" s="17">
        <v>200.45</v>
      </c>
      <c r="C23" s="15">
        <v>186.82</v>
      </c>
      <c r="D23" s="15">
        <v>190.39</v>
      </c>
      <c r="E23" s="15">
        <v>182.65</v>
      </c>
      <c r="F23" s="18">
        <v>185.68</v>
      </c>
      <c r="G23" s="15">
        <f t="shared" si="0"/>
        <v>1.6589104845332514</v>
      </c>
      <c r="H23" s="15">
        <f t="shared" si="1"/>
        <v>-7.3684210526315752</v>
      </c>
    </row>
    <row r="24" spans="1:9" x14ac:dyDescent="0.2">
      <c r="A24" s="13" t="s">
        <v>28</v>
      </c>
      <c r="B24" s="17">
        <v>169.67</v>
      </c>
      <c r="C24" s="15">
        <v>166.62</v>
      </c>
      <c r="D24" s="15">
        <v>162.11000000000001</v>
      </c>
      <c r="E24" s="15">
        <v>165.89</v>
      </c>
      <c r="F24" s="18">
        <v>168.58</v>
      </c>
      <c r="G24" s="15">
        <f>((F24*100)/E24)-100</f>
        <v>1.6215564530713209</v>
      </c>
      <c r="H24" s="15">
        <f t="shared" si="1"/>
        <v>-0.64242352802497749</v>
      </c>
    </row>
    <row r="25" spans="1:9" x14ac:dyDescent="0.2">
      <c r="A25" s="13" t="s">
        <v>29</v>
      </c>
      <c r="B25" s="17">
        <v>170</v>
      </c>
      <c r="C25" s="15">
        <v>160</v>
      </c>
      <c r="D25" s="15">
        <v>160</v>
      </c>
      <c r="E25" s="15">
        <v>160</v>
      </c>
      <c r="F25" s="18">
        <v>160</v>
      </c>
      <c r="G25" s="15">
        <f t="shared" si="0"/>
        <v>0</v>
      </c>
      <c r="H25" s="15">
        <f t="shared" si="1"/>
        <v>-5.8823529411764639</v>
      </c>
    </row>
    <row r="26" spans="1:9" x14ac:dyDescent="0.2">
      <c r="A26" s="13" t="s">
        <v>30</v>
      </c>
      <c r="B26" s="17">
        <v>189.46</v>
      </c>
      <c r="C26" s="15">
        <v>193.25</v>
      </c>
      <c r="D26" s="15">
        <v>191.89</v>
      </c>
      <c r="E26" s="15" t="s">
        <v>14</v>
      </c>
      <c r="F26" s="18" t="s">
        <v>14</v>
      </c>
      <c r="G26" s="15" t="s">
        <v>14</v>
      </c>
      <c r="H26" s="15" t="s">
        <v>14</v>
      </c>
    </row>
    <row r="27" spans="1:9" x14ac:dyDescent="0.2">
      <c r="A27" s="13" t="s">
        <v>31</v>
      </c>
      <c r="B27" s="25">
        <v>197.77</v>
      </c>
      <c r="C27" s="15">
        <v>207.03</v>
      </c>
      <c r="D27" s="15">
        <v>210.40666666666667</v>
      </c>
      <c r="E27" s="15">
        <v>206.22499999999999</v>
      </c>
      <c r="F27" s="26">
        <v>206.05500000000001</v>
      </c>
      <c r="G27" s="15">
        <f t="shared" si="0"/>
        <v>-8.2434234452662736E-2</v>
      </c>
      <c r="H27" s="15">
        <f t="shared" si="1"/>
        <v>4.1892096880214353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184</v>
      </c>
      <c r="C29" s="15">
        <v>202</v>
      </c>
      <c r="D29" s="15">
        <v>197</v>
      </c>
      <c r="E29" s="15">
        <v>196</v>
      </c>
      <c r="F29" s="16">
        <v>196</v>
      </c>
      <c r="G29" s="15">
        <f>((F29*100)/E29)-100</f>
        <v>0</v>
      </c>
      <c r="H29" s="15">
        <f>((F29*100)/B29)-100</f>
        <v>6.5217391304347814</v>
      </c>
    </row>
    <row r="30" spans="1:9" x14ac:dyDescent="0.2">
      <c r="A30" s="13" t="s">
        <v>12</v>
      </c>
      <c r="B30" s="17">
        <v>157.65</v>
      </c>
      <c r="C30" s="15">
        <v>168.73</v>
      </c>
      <c r="D30" s="15">
        <v>168.73</v>
      </c>
      <c r="E30" s="15">
        <v>168.73</v>
      </c>
      <c r="F30" s="18">
        <v>168.73</v>
      </c>
      <c r="G30" s="15">
        <f t="shared" ref="G30:G42" si="2">((F30*100)/E30)-100</f>
        <v>0</v>
      </c>
      <c r="H30" s="15">
        <f t="shared" ref="H30:H42" si="3">((F30*100)/B30)-100</f>
        <v>7.0282270853155637</v>
      </c>
    </row>
    <row r="31" spans="1:9" x14ac:dyDescent="0.2">
      <c r="A31" s="13" t="s">
        <v>15</v>
      </c>
      <c r="B31" s="17">
        <v>181</v>
      </c>
      <c r="C31" s="15">
        <v>189</v>
      </c>
      <c r="D31" s="15">
        <v>191.5</v>
      </c>
      <c r="E31" s="15">
        <v>188.25</v>
      </c>
      <c r="F31" s="18">
        <v>188.25</v>
      </c>
      <c r="G31" s="15">
        <f t="shared" si="2"/>
        <v>0</v>
      </c>
      <c r="H31" s="15">
        <f t="shared" si="3"/>
        <v>4.005524861878456</v>
      </c>
    </row>
    <row r="32" spans="1:9" x14ac:dyDescent="0.2">
      <c r="A32" s="13" t="s">
        <v>33</v>
      </c>
      <c r="B32" s="17">
        <v>175.56</v>
      </c>
      <c r="C32" s="15">
        <v>162</v>
      </c>
      <c r="D32" s="15">
        <v>159.19999999999999</v>
      </c>
      <c r="E32" s="15">
        <v>150.41999999999999</v>
      </c>
      <c r="F32" s="18">
        <v>156.33000000000001</v>
      </c>
      <c r="G32" s="15">
        <f t="shared" si="2"/>
        <v>3.9289988033506376</v>
      </c>
      <c r="H32" s="15">
        <f t="shared" si="3"/>
        <v>-10.953520164046466</v>
      </c>
    </row>
    <row r="33" spans="1:9" x14ac:dyDescent="0.2">
      <c r="A33" s="13" t="s">
        <v>34</v>
      </c>
      <c r="B33" s="17" t="s">
        <v>14</v>
      </c>
      <c r="C33" s="15">
        <v>198.33333333333334</v>
      </c>
      <c r="D33" s="15">
        <v>198.66666666666666</v>
      </c>
      <c r="E33" s="15" t="s">
        <v>14</v>
      </c>
      <c r="F33" s="18" t="s">
        <v>14</v>
      </c>
      <c r="G33" s="15" t="s">
        <v>14</v>
      </c>
      <c r="H33" s="15" t="s">
        <v>14</v>
      </c>
    </row>
    <row r="34" spans="1:9" x14ac:dyDescent="0.2">
      <c r="A34" s="13" t="s">
        <v>20</v>
      </c>
      <c r="B34" s="17">
        <v>155.93</v>
      </c>
      <c r="C34" s="15">
        <v>169.25</v>
      </c>
      <c r="D34" s="15" t="s">
        <v>14</v>
      </c>
      <c r="E34" s="15" t="s">
        <v>14</v>
      </c>
      <c r="F34" s="18">
        <v>161.125</v>
      </c>
      <c r="G34" s="15" t="s">
        <v>14</v>
      </c>
      <c r="H34" s="15">
        <f t="shared" si="3"/>
        <v>3.3316231642403551</v>
      </c>
    </row>
    <row r="35" spans="1:9" s="24" customFormat="1" x14ac:dyDescent="0.2">
      <c r="A35" s="19" t="s">
        <v>21</v>
      </c>
      <c r="B35" s="20">
        <v>174.97</v>
      </c>
      <c r="C35" s="21">
        <v>182.96</v>
      </c>
      <c r="D35" s="21">
        <v>178.26</v>
      </c>
      <c r="E35" s="21">
        <v>159.19</v>
      </c>
      <c r="F35" s="22">
        <v>160.11000000000001</v>
      </c>
      <c r="G35" s="21">
        <f t="shared" si="2"/>
        <v>0.57792574910484973</v>
      </c>
      <c r="H35" s="21">
        <f t="shared" si="3"/>
        <v>-8.4928844944847555</v>
      </c>
      <c r="I35" s="23"/>
    </row>
    <row r="36" spans="1:9" x14ac:dyDescent="0.2">
      <c r="A36" s="13" t="s">
        <v>22</v>
      </c>
      <c r="B36" s="17">
        <v>140.47</v>
      </c>
      <c r="C36" s="15">
        <v>145.065</v>
      </c>
      <c r="D36" s="15" t="s">
        <v>14</v>
      </c>
      <c r="E36" s="15">
        <v>146.31</v>
      </c>
      <c r="F36" s="18">
        <v>152.81</v>
      </c>
      <c r="G36" s="15">
        <f t="shared" si="2"/>
        <v>4.4426218303601956</v>
      </c>
      <c r="H36" s="15">
        <f t="shared" si="3"/>
        <v>8.7847939061721405</v>
      </c>
    </row>
    <row r="37" spans="1:9" x14ac:dyDescent="0.2">
      <c r="A37" s="13" t="s">
        <v>35</v>
      </c>
      <c r="B37" s="17">
        <v>191.5</v>
      </c>
      <c r="C37" s="15">
        <v>202.5</v>
      </c>
      <c r="D37" s="15">
        <v>202.5</v>
      </c>
      <c r="E37" s="15">
        <v>202</v>
      </c>
      <c r="F37" s="18">
        <v>202</v>
      </c>
      <c r="G37" s="15">
        <f t="shared" si="2"/>
        <v>0</v>
      </c>
      <c r="H37" s="15">
        <f t="shared" si="3"/>
        <v>5.4830287206266348</v>
      </c>
    </row>
    <row r="38" spans="1:9" x14ac:dyDescent="0.2">
      <c r="A38" s="13" t="s">
        <v>24</v>
      </c>
      <c r="B38" s="17">
        <v>186.11</v>
      </c>
      <c r="C38" s="15">
        <v>180.70666666666668</v>
      </c>
      <c r="D38" s="15">
        <v>181.99666666666667</v>
      </c>
      <c r="E38" s="15">
        <v>183.15333333333334</v>
      </c>
      <c r="F38" s="18">
        <v>174.07333333333335</v>
      </c>
      <c r="G38" s="15">
        <f t="shared" si="2"/>
        <v>-4.9575947293706406</v>
      </c>
      <c r="H38" s="15">
        <f t="shared" si="3"/>
        <v>-6.4675012985152023</v>
      </c>
    </row>
    <row r="39" spans="1:9" x14ac:dyDescent="0.2">
      <c r="A39" s="13" t="s">
        <v>25</v>
      </c>
      <c r="B39" s="17">
        <v>209</v>
      </c>
      <c r="C39" s="15">
        <v>215.33333333333334</v>
      </c>
      <c r="D39" s="15">
        <v>215.33333333333334</v>
      </c>
      <c r="E39" s="15">
        <v>210.33333333333334</v>
      </c>
      <c r="F39" s="18">
        <v>202.33333333333334</v>
      </c>
      <c r="G39" s="15">
        <f t="shared" si="2"/>
        <v>-3.8034865293185334</v>
      </c>
      <c r="H39" s="15">
        <f t="shared" si="3"/>
        <v>-3.1897926634768652</v>
      </c>
    </row>
    <row r="40" spans="1:9" x14ac:dyDescent="0.2">
      <c r="A40" s="13" t="s">
        <v>26</v>
      </c>
      <c r="B40" s="17">
        <v>145.75</v>
      </c>
      <c r="C40" s="15">
        <v>166.13499999999999</v>
      </c>
      <c r="D40" s="15">
        <v>177.19</v>
      </c>
      <c r="E40" s="15">
        <v>172.88666666666666</v>
      </c>
      <c r="F40" s="18">
        <v>155.16</v>
      </c>
      <c r="G40" s="15">
        <f t="shared" si="2"/>
        <v>-10.25334515867813</v>
      </c>
      <c r="H40" s="15">
        <f t="shared" si="3"/>
        <v>6.4562607204116631</v>
      </c>
    </row>
    <row r="41" spans="1:9" x14ac:dyDescent="0.2">
      <c r="A41" s="13" t="s">
        <v>28</v>
      </c>
      <c r="B41" s="17" t="s">
        <v>14</v>
      </c>
      <c r="C41" s="15">
        <v>135.07</v>
      </c>
      <c r="D41" s="15">
        <v>143.30000000000001</v>
      </c>
      <c r="E41" s="15">
        <v>138.41999999999999</v>
      </c>
      <c r="F41" s="18">
        <v>139.41999999999999</v>
      </c>
      <c r="G41" s="15">
        <f t="shared" si="2"/>
        <v>0.72243895390839441</v>
      </c>
      <c r="H41" s="15" t="s">
        <v>14</v>
      </c>
    </row>
    <row r="42" spans="1:9" x14ac:dyDescent="0.2">
      <c r="A42" s="29" t="s">
        <v>31</v>
      </c>
      <c r="B42" s="25">
        <v>179.57599999999999</v>
      </c>
      <c r="C42" s="15">
        <v>183.93800000000002</v>
      </c>
      <c r="D42" s="15">
        <v>177.54499999999999</v>
      </c>
      <c r="E42" s="15">
        <v>175.92500000000001</v>
      </c>
      <c r="F42" s="26">
        <v>176.19000000000003</v>
      </c>
      <c r="G42" s="15">
        <f t="shared" si="2"/>
        <v>0.15063237174933874</v>
      </c>
      <c r="H42" s="15">
        <f t="shared" si="3"/>
        <v>-1.8855526350959764</v>
      </c>
    </row>
    <row r="43" spans="1:9" x14ac:dyDescent="0.2">
      <c r="A43" s="27" t="s">
        <v>36</v>
      </c>
      <c r="B43" s="27"/>
      <c r="C43" s="27"/>
      <c r="D43" s="27"/>
      <c r="E43" s="27"/>
      <c r="F43" s="27"/>
      <c r="G43" s="27"/>
      <c r="H43" s="27"/>
    </row>
    <row r="44" spans="1:9" x14ac:dyDescent="0.2">
      <c r="A44" s="28" t="s">
        <v>11</v>
      </c>
      <c r="B44" s="14">
        <v>166</v>
      </c>
      <c r="C44" s="15">
        <v>165</v>
      </c>
      <c r="D44" s="15">
        <v>164</v>
      </c>
      <c r="E44" s="15">
        <v>161</v>
      </c>
      <c r="F44" s="16">
        <v>164</v>
      </c>
      <c r="G44" s="15">
        <f>((F44*100)/E44)-100</f>
        <v>1.8633540372670865</v>
      </c>
      <c r="H44" s="15">
        <f>((F44*100)/B44)-100</f>
        <v>-1.2048192771084274</v>
      </c>
    </row>
    <row r="45" spans="1:9" x14ac:dyDescent="0.2">
      <c r="A45" s="13" t="s">
        <v>12</v>
      </c>
      <c r="B45" s="17" t="s">
        <v>14</v>
      </c>
      <c r="C45" s="15">
        <v>155.94999999999999</v>
      </c>
      <c r="D45" s="15">
        <v>155.94999999999999</v>
      </c>
      <c r="E45" s="15">
        <v>155.94999999999999</v>
      </c>
      <c r="F45" s="18">
        <v>155.94999999999999</v>
      </c>
      <c r="G45" s="15">
        <f t="shared" ref="G45:G64" si="4">((F45*100)/E45)-100</f>
        <v>0</v>
      </c>
      <c r="H45" s="15" t="s">
        <v>14</v>
      </c>
    </row>
    <row r="46" spans="1:9" x14ac:dyDescent="0.2">
      <c r="A46" s="13" t="s">
        <v>15</v>
      </c>
      <c r="B46" s="17">
        <v>179.9</v>
      </c>
      <c r="C46" s="15">
        <v>160.375</v>
      </c>
      <c r="D46" s="15">
        <v>159.625</v>
      </c>
      <c r="E46" s="15">
        <v>163.83333333333334</v>
      </c>
      <c r="F46" s="18">
        <v>160.69999999999999</v>
      </c>
      <c r="G46" s="15">
        <f t="shared" si="4"/>
        <v>-1.9125127161749873</v>
      </c>
      <c r="H46" s="15">
        <f t="shared" ref="H46:H64" si="5">((F46*100)/B46)-100</f>
        <v>-10.672595886603688</v>
      </c>
    </row>
    <row r="47" spans="1:9" x14ac:dyDescent="0.2">
      <c r="A47" s="13" t="s">
        <v>33</v>
      </c>
      <c r="B47" s="17">
        <v>162.35</v>
      </c>
      <c r="C47" s="15">
        <v>143.68</v>
      </c>
      <c r="D47" s="15">
        <v>142.38</v>
      </c>
      <c r="E47" s="15">
        <v>141</v>
      </c>
      <c r="F47" s="18">
        <v>141.21</v>
      </c>
      <c r="G47" s="15">
        <f t="shared" si="4"/>
        <v>0.14893617021276384</v>
      </c>
      <c r="H47" s="15">
        <f t="shared" si="5"/>
        <v>-13.021250384970742</v>
      </c>
    </row>
    <row r="48" spans="1:9" x14ac:dyDescent="0.2">
      <c r="A48" s="13" t="s">
        <v>16</v>
      </c>
      <c r="B48" s="17">
        <v>173.59</v>
      </c>
      <c r="C48" s="15">
        <v>168.43333333333331</v>
      </c>
      <c r="D48" s="15">
        <v>166.07999999999998</v>
      </c>
      <c r="E48" s="15">
        <v>163.53333333333333</v>
      </c>
      <c r="F48" s="18">
        <v>161.26</v>
      </c>
      <c r="G48" s="15">
        <f t="shared" si="4"/>
        <v>-1.3901345291479856</v>
      </c>
      <c r="H48" s="15">
        <f t="shared" si="5"/>
        <v>-7.1029437179561086</v>
      </c>
    </row>
    <row r="49" spans="1:9" x14ac:dyDescent="0.2">
      <c r="A49" s="13" t="s">
        <v>17</v>
      </c>
      <c r="B49" s="17">
        <v>161.30000000000001</v>
      </c>
      <c r="C49" s="15">
        <v>165.62</v>
      </c>
      <c r="D49" s="15" t="s">
        <v>14</v>
      </c>
      <c r="E49" s="15" t="s">
        <v>14</v>
      </c>
      <c r="F49" s="18">
        <v>145.35</v>
      </c>
      <c r="G49" s="15" t="s">
        <v>14</v>
      </c>
      <c r="H49" s="15">
        <f t="shared" si="5"/>
        <v>-9.8884066955982775</v>
      </c>
    </row>
    <row r="50" spans="1:9" x14ac:dyDescent="0.2">
      <c r="A50" s="13" t="s">
        <v>18</v>
      </c>
      <c r="B50" s="17" t="s">
        <v>14</v>
      </c>
      <c r="C50" s="15">
        <v>142.80000000000001</v>
      </c>
      <c r="D50" s="15">
        <v>165.2</v>
      </c>
      <c r="E50" s="15">
        <v>157.22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34</v>
      </c>
      <c r="B51" s="17" t="s">
        <v>14</v>
      </c>
      <c r="C51" s="15">
        <v>174</v>
      </c>
      <c r="D51" s="15">
        <v>177</v>
      </c>
      <c r="E51" s="15" t="s">
        <v>14</v>
      </c>
      <c r="F51" s="18" t="s">
        <v>14</v>
      </c>
      <c r="G51" s="15" t="s">
        <v>14</v>
      </c>
      <c r="H51" s="15" t="s">
        <v>14</v>
      </c>
    </row>
    <row r="52" spans="1:9" x14ac:dyDescent="0.2">
      <c r="A52" s="13" t="s">
        <v>19</v>
      </c>
      <c r="B52" s="17">
        <v>191.53199999999998</v>
      </c>
      <c r="C52" s="15">
        <v>171.1</v>
      </c>
      <c r="D52" s="15">
        <v>168.3</v>
      </c>
      <c r="E52" s="15">
        <v>165.8</v>
      </c>
      <c r="F52" s="18">
        <v>163.1</v>
      </c>
      <c r="G52" s="15">
        <f t="shared" si="4"/>
        <v>-1.628468033775647</v>
      </c>
      <c r="H52" s="15">
        <f t="shared" si="5"/>
        <v>-14.844516843138479</v>
      </c>
    </row>
    <row r="53" spans="1:9" x14ac:dyDescent="0.2">
      <c r="A53" s="13" t="s">
        <v>37</v>
      </c>
      <c r="B53" s="17" t="s">
        <v>14</v>
      </c>
      <c r="C53" s="15">
        <v>198.33333333333334</v>
      </c>
      <c r="D53" s="15">
        <v>198.33333333333334</v>
      </c>
      <c r="E53" s="15" t="s">
        <v>14</v>
      </c>
      <c r="F53" s="18">
        <v>197</v>
      </c>
      <c r="G53" s="15" t="s">
        <v>14</v>
      </c>
      <c r="H53" s="15" t="s">
        <v>14</v>
      </c>
    </row>
    <row r="54" spans="1:9" x14ac:dyDescent="0.2">
      <c r="A54" s="13" t="s">
        <v>20</v>
      </c>
      <c r="B54" s="17">
        <v>165.17666666666665</v>
      </c>
      <c r="C54" s="15">
        <v>136.75</v>
      </c>
      <c r="D54" s="15">
        <v>155.15</v>
      </c>
      <c r="E54" s="15" t="s">
        <v>14</v>
      </c>
      <c r="F54" s="18">
        <v>145.82499999999999</v>
      </c>
      <c r="G54" s="15" t="s">
        <v>14</v>
      </c>
      <c r="H54" s="15">
        <f t="shared" si="5"/>
        <v>-11.715738704013887</v>
      </c>
    </row>
    <row r="55" spans="1:9" s="24" customFormat="1" x14ac:dyDescent="0.2">
      <c r="A55" s="19" t="s">
        <v>21</v>
      </c>
      <c r="B55" s="20">
        <v>169.435</v>
      </c>
      <c r="C55" s="21">
        <v>152.34</v>
      </c>
      <c r="D55" s="21">
        <v>152.30000000000001</v>
      </c>
      <c r="E55" s="21">
        <v>150.12</v>
      </c>
      <c r="F55" s="22">
        <v>155.56</v>
      </c>
      <c r="G55" s="21">
        <f t="shared" si="4"/>
        <v>3.623767652544629</v>
      </c>
      <c r="H55" s="21">
        <f t="shared" si="5"/>
        <v>-8.1889810251718984</v>
      </c>
      <c r="I55" s="23"/>
    </row>
    <row r="56" spans="1:9" x14ac:dyDescent="0.2">
      <c r="A56" s="13" t="s">
        <v>22</v>
      </c>
      <c r="B56" s="17" t="s">
        <v>14</v>
      </c>
      <c r="C56" s="15">
        <v>132</v>
      </c>
      <c r="D56" s="15" t="s">
        <v>14</v>
      </c>
      <c r="E56" s="15" t="s">
        <v>14</v>
      </c>
      <c r="F56" s="18">
        <v>121.91</v>
      </c>
      <c r="G56" s="15" t="s">
        <v>14</v>
      </c>
      <c r="H56" s="15" t="s">
        <v>14</v>
      </c>
    </row>
    <row r="57" spans="1:9" x14ac:dyDescent="0.2">
      <c r="A57" s="13" t="s">
        <v>35</v>
      </c>
      <c r="B57" s="17">
        <v>173</v>
      </c>
      <c r="C57" s="15">
        <v>170</v>
      </c>
      <c r="D57" s="15">
        <v>170</v>
      </c>
      <c r="E57" s="15">
        <v>170.5</v>
      </c>
      <c r="F57" s="18">
        <v>171</v>
      </c>
      <c r="G57" s="15">
        <f t="shared" si="4"/>
        <v>0.29325513196481268</v>
      </c>
      <c r="H57" s="15">
        <f t="shared" si="5"/>
        <v>-1.1560693641618514</v>
      </c>
    </row>
    <row r="58" spans="1:9" x14ac:dyDescent="0.2">
      <c r="A58" s="13" t="s">
        <v>23</v>
      </c>
      <c r="B58" s="17">
        <v>181.5</v>
      </c>
      <c r="C58" s="15">
        <v>134.5</v>
      </c>
      <c r="D58" s="15">
        <v>135</v>
      </c>
      <c r="E58" s="15">
        <v>135</v>
      </c>
      <c r="F58" s="18">
        <v>135.5</v>
      </c>
      <c r="G58" s="15">
        <f t="shared" si="4"/>
        <v>0.37037037037036669</v>
      </c>
      <c r="H58" s="15">
        <f t="shared" si="5"/>
        <v>-25.344352617079892</v>
      </c>
    </row>
    <row r="59" spans="1:9" x14ac:dyDescent="0.2">
      <c r="A59" s="13" t="s">
        <v>24</v>
      </c>
      <c r="B59" s="17">
        <v>188.19</v>
      </c>
      <c r="C59" s="15">
        <v>153.06</v>
      </c>
      <c r="D59" s="15">
        <v>155.57</v>
      </c>
      <c r="E59" s="15">
        <v>158.47</v>
      </c>
      <c r="F59" s="18">
        <v>159.82</v>
      </c>
      <c r="G59" s="15">
        <f t="shared" si="4"/>
        <v>0.85189625796681412</v>
      </c>
      <c r="H59" s="15">
        <f t="shared" si="5"/>
        <v>-15.075189967585956</v>
      </c>
    </row>
    <row r="60" spans="1:9" x14ac:dyDescent="0.2">
      <c r="A60" s="13" t="s">
        <v>25</v>
      </c>
      <c r="B60" s="17">
        <v>196</v>
      </c>
      <c r="C60" s="15" t="s">
        <v>14</v>
      </c>
      <c r="D60" s="15" t="s">
        <v>14</v>
      </c>
      <c r="E60" s="15">
        <v>187.33333333333334</v>
      </c>
      <c r="F60" s="18" t="s">
        <v>14</v>
      </c>
      <c r="G60" s="15" t="s">
        <v>14</v>
      </c>
      <c r="H60" s="15" t="s">
        <v>14</v>
      </c>
    </row>
    <row r="61" spans="1:9" x14ac:dyDescent="0.2">
      <c r="A61" s="13" t="s">
        <v>26</v>
      </c>
      <c r="B61" s="17">
        <v>168.7</v>
      </c>
      <c r="C61" s="15">
        <v>149.47</v>
      </c>
      <c r="D61" s="15">
        <v>144.56</v>
      </c>
      <c r="E61" s="15">
        <v>157.495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28</v>
      </c>
      <c r="B62" s="17" t="s">
        <v>14</v>
      </c>
      <c r="C62" s="15">
        <v>130.11000000000001</v>
      </c>
      <c r="D62" s="15">
        <v>130.81</v>
      </c>
      <c r="E62" s="15">
        <v>135.72999999999999</v>
      </c>
      <c r="F62" s="18">
        <v>138.83000000000001</v>
      </c>
      <c r="G62" s="15">
        <f t="shared" si="4"/>
        <v>2.2839460694025178</v>
      </c>
      <c r="H62" s="15" t="s">
        <v>14</v>
      </c>
    </row>
    <row r="63" spans="1:9" x14ac:dyDescent="0.2">
      <c r="A63" s="13" t="s">
        <v>29</v>
      </c>
      <c r="B63" s="17">
        <v>146.5</v>
      </c>
      <c r="C63" s="15">
        <v>127</v>
      </c>
      <c r="D63" s="15">
        <v>127</v>
      </c>
      <c r="E63" s="15">
        <v>127</v>
      </c>
      <c r="F63" s="18">
        <v>127</v>
      </c>
      <c r="G63" s="15">
        <f t="shared" si="4"/>
        <v>0</v>
      </c>
      <c r="H63" s="15">
        <f t="shared" si="5"/>
        <v>-13.310580204778162</v>
      </c>
    </row>
    <row r="64" spans="1:9" x14ac:dyDescent="0.2">
      <c r="A64" s="13" t="s">
        <v>31</v>
      </c>
      <c r="B64" s="25">
        <v>147.21333333333334</v>
      </c>
      <c r="C64" s="15">
        <v>152.994</v>
      </c>
      <c r="D64" s="15">
        <v>143.91999999999999</v>
      </c>
      <c r="E64" s="15">
        <v>145.30333333333331</v>
      </c>
      <c r="F64" s="26">
        <v>146.03400000000002</v>
      </c>
      <c r="G64" s="15">
        <f t="shared" si="4"/>
        <v>0.50285609414790144</v>
      </c>
      <c r="H64" s="15">
        <f t="shared" si="5"/>
        <v>-0.80110497237568268</v>
      </c>
    </row>
    <row r="65" spans="1:9" x14ac:dyDescent="0.2">
      <c r="A65" s="27" t="s">
        <v>38</v>
      </c>
      <c r="B65" s="27"/>
      <c r="C65" s="27"/>
      <c r="D65" s="27"/>
      <c r="E65" s="27"/>
      <c r="F65" s="27"/>
      <c r="G65" s="27"/>
      <c r="H65" s="27"/>
    </row>
    <row r="66" spans="1:9" x14ac:dyDescent="0.2">
      <c r="A66" s="13" t="s">
        <v>13</v>
      </c>
      <c r="B66" s="14">
        <v>185.58</v>
      </c>
      <c r="C66" s="15">
        <v>148.11000000000001</v>
      </c>
      <c r="D66" s="30" t="s">
        <v>14</v>
      </c>
      <c r="E66" s="15" t="s">
        <v>14</v>
      </c>
      <c r="F66" s="16">
        <v>150.47999999999999</v>
      </c>
      <c r="G66" s="15" t="s">
        <v>14</v>
      </c>
      <c r="H66" s="15">
        <f>((F66*100)/B66)-100</f>
        <v>-18.913676042677025</v>
      </c>
    </row>
    <row r="67" spans="1:9" x14ac:dyDescent="0.2">
      <c r="A67" s="13" t="s">
        <v>15</v>
      </c>
      <c r="B67" s="17">
        <v>178.2</v>
      </c>
      <c r="C67" s="15">
        <v>164.91666666666666</v>
      </c>
      <c r="D67" s="15">
        <v>163.5</v>
      </c>
      <c r="E67" s="15">
        <v>163.16666666666666</v>
      </c>
      <c r="F67" s="18">
        <v>163.25</v>
      </c>
      <c r="G67" s="15">
        <f>((F67*100)/E67)-100</f>
        <v>5.1072522982636315E-2</v>
      </c>
      <c r="H67" s="15">
        <f>((F67*100)/B67)-100</f>
        <v>-8.3894500561167149</v>
      </c>
    </row>
    <row r="68" spans="1:9" x14ac:dyDescent="0.2">
      <c r="A68" s="13" t="s">
        <v>20</v>
      </c>
      <c r="B68" s="17">
        <v>182.51</v>
      </c>
      <c r="C68" s="15">
        <v>150</v>
      </c>
      <c r="D68" s="15">
        <v>149.66999999999999</v>
      </c>
      <c r="E68" s="15">
        <v>149.16</v>
      </c>
      <c r="F68" s="18">
        <v>150</v>
      </c>
      <c r="G68" s="15">
        <f>((F68*100)/E68)-100</f>
        <v>0.56315366049879856</v>
      </c>
      <c r="H68" s="15">
        <f>((F68*100)/B68)-100</f>
        <v>-17.812722590542975</v>
      </c>
    </row>
    <row r="69" spans="1:9" s="24" customFormat="1" x14ac:dyDescent="0.2">
      <c r="A69" s="19" t="s">
        <v>21</v>
      </c>
      <c r="B69" s="20" t="s">
        <v>14</v>
      </c>
      <c r="C69" s="21" t="s">
        <v>14</v>
      </c>
      <c r="D69" s="21" t="s">
        <v>14</v>
      </c>
      <c r="E69" s="21">
        <v>126.53</v>
      </c>
      <c r="F69" s="22" t="s">
        <v>14</v>
      </c>
      <c r="G69" s="21" t="s">
        <v>14</v>
      </c>
      <c r="H69" s="21" t="s">
        <v>14</v>
      </c>
      <c r="I69" s="23"/>
    </row>
    <row r="70" spans="1:9" x14ac:dyDescent="0.2">
      <c r="A70" s="13" t="s">
        <v>23</v>
      </c>
      <c r="B70" s="17" t="s">
        <v>14</v>
      </c>
      <c r="C70" s="15" t="s">
        <v>14</v>
      </c>
      <c r="D70" s="15">
        <v>151.5</v>
      </c>
      <c r="E70" s="15">
        <v>151.5</v>
      </c>
      <c r="F70" s="18" t="s">
        <v>14</v>
      </c>
      <c r="G70" s="15" t="s">
        <v>14</v>
      </c>
      <c r="H70" s="15" t="s">
        <v>14</v>
      </c>
    </row>
    <row r="71" spans="1:9" x14ac:dyDescent="0.2">
      <c r="A71" s="13" t="s">
        <v>24</v>
      </c>
      <c r="B71" s="17">
        <v>162.82</v>
      </c>
      <c r="C71" s="15">
        <v>130.93</v>
      </c>
      <c r="D71" s="15">
        <v>129.88</v>
      </c>
      <c r="E71" s="15">
        <v>129.24</v>
      </c>
      <c r="F71" s="18">
        <v>128.76</v>
      </c>
      <c r="G71" s="15">
        <f>((F71*100)/E71)-100</f>
        <v>-0.37140204271123878</v>
      </c>
      <c r="H71" s="15">
        <f>((F71*100)/B71)-100</f>
        <v>-20.918806043483599</v>
      </c>
    </row>
    <row r="72" spans="1:9" x14ac:dyDescent="0.2">
      <c r="A72" s="31" t="s">
        <v>39</v>
      </c>
      <c r="B72" s="31"/>
      <c r="C72" s="31"/>
      <c r="D72" s="31"/>
      <c r="E72" s="31"/>
      <c r="F72" s="31"/>
      <c r="G72" s="31"/>
      <c r="H72" s="31"/>
    </row>
    <row r="73" spans="1:9" x14ac:dyDescent="0.2">
      <c r="A73" s="32" t="s">
        <v>15</v>
      </c>
      <c r="B73" s="33">
        <v>345.58</v>
      </c>
      <c r="C73" s="34">
        <v>351.95</v>
      </c>
      <c r="D73" s="34">
        <v>350.52</v>
      </c>
      <c r="E73" s="35">
        <v>351.64</v>
      </c>
      <c r="F73" s="36">
        <v>353.38</v>
      </c>
      <c r="G73" s="37">
        <f>((F73*100)/E73)-100</f>
        <v>0.49482425207598624</v>
      </c>
      <c r="H73" s="37">
        <f>((F73*100)/B73)-100</f>
        <v>2.2570750622142555</v>
      </c>
    </row>
    <row r="74" spans="1:9" x14ac:dyDescent="0.2">
      <c r="A74" s="38" t="s">
        <v>33</v>
      </c>
      <c r="B74" s="39" t="s">
        <v>14</v>
      </c>
      <c r="C74" s="15">
        <v>357.33</v>
      </c>
      <c r="D74" s="15">
        <v>385.03</v>
      </c>
      <c r="E74" s="15">
        <v>359.6</v>
      </c>
      <c r="F74" s="18">
        <v>369.07</v>
      </c>
      <c r="G74" s="37">
        <f>((F74*100)/E74)-100</f>
        <v>2.633481646273637</v>
      </c>
      <c r="H74" s="37" t="s">
        <v>14</v>
      </c>
    </row>
    <row r="75" spans="1:9" x14ac:dyDescent="0.2">
      <c r="A75" s="38" t="s">
        <v>40</v>
      </c>
      <c r="B75" s="39" t="s">
        <v>14</v>
      </c>
      <c r="C75" s="37">
        <v>379.74</v>
      </c>
      <c r="D75" s="30">
        <v>384.87</v>
      </c>
      <c r="E75" s="15">
        <v>320</v>
      </c>
      <c r="F75" s="18">
        <v>400.03</v>
      </c>
      <c r="G75" s="40">
        <f>((F75*100)/E75)-100</f>
        <v>25.009375000000006</v>
      </c>
      <c r="H75" s="37" t="s">
        <v>14</v>
      </c>
    </row>
    <row r="76" spans="1:9" x14ac:dyDescent="0.2">
      <c r="A76" s="38" t="s">
        <v>24</v>
      </c>
      <c r="B76" s="39">
        <v>372.22</v>
      </c>
      <c r="C76" s="15">
        <v>370.08</v>
      </c>
      <c r="D76" s="15">
        <v>379.44</v>
      </c>
      <c r="E76" s="15">
        <v>379.85</v>
      </c>
      <c r="F76" s="41">
        <v>378.08</v>
      </c>
      <c r="G76" s="37">
        <f>((F76*100)/E76)-100</f>
        <v>-0.46597341055679919</v>
      </c>
      <c r="H76" s="37">
        <f>((F76*100)/B76)-100</f>
        <v>1.574337757240329</v>
      </c>
    </row>
    <row r="77" spans="1:9" ht="2.1" customHeight="1" x14ac:dyDescent="0.2">
      <c r="A77" s="42"/>
      <c r="B77" s="42"/>
      <c r="C77" s="42"/>
      <c r="D77" s="42"/>
      <c r="E77" s="42">
        <v>3</v>
      </c>
      <c r="F77" s="42"/>
      <c r="G77" s="42"/>
      <c r="H77" s="42"/>
    </row>
    <row r="78" spans="1:9" ht="12.75" customHeight="1" x14ac:dyDescent="0.2">
      <c r="A78" s="43" t="s">
        <v>41</v>
      </c>
      <c r="B78" s="43"/>
      <c r="C78" s="43"/>
      <c r="D78" s="43"/>
      <c r="E78" s="43"/>
      <c r="F78" s="43"/>
      <c r="G78" s="43"/>
      <c r="H78" s="43"/>
    </row>
    <row r="79" spans="1:9" x14ac:dyDescent="0.2">
      <c r="A79" s="44" t="s">
        <v>42</v>
      </c>
      <c r="B79" s="45"/>
      <c r="C79" s="45"/>
      <c r="D79" s="46"/>
      <c r="E79" s="46"/>
      <c r="F79" s="46"/>
      <c r="G79" s="46"/>
      <c r="H79" s="44"/>
    </row>
    <row r="80" spans="1:9" x14ac:dyDescent="0.2">
      <c r="A80" s="44" t="s">
        <v>43</v>
      </c>
      <c r="B80" s="47"/>
      <c r="C80" s="47"/>
      <c r="D80" s="48"/>
      <c r="E80" s="48"/>
      <c r="F80" s="48"/>
      <c r="G80" s="48"/>
      <c r="H80" s="44"/>
    </row>
    <row r="81" spans="1:8" x14ac:dyDescent="0.2">
      <c r="A81" s="44" t="s">
        <v>44</v>
      </c>
      <c r="B81" s="49"/>
      <c r="C81" s="49"/>
      <c r="D81" s="49"/>
      <c r="E81" s="49"/>
      <c r="F81" s="49"/>
      <c r="G81" s="49"/>
      <c r="H81" s="49"/>
    </row>
    <row r="82" spans="1:8" x14ac:dyDescent="0.2">
      <c r="A82" s="49"/>
      <c r="B82" s="49"/>
      <c r="C82" s="50"/>
      <c r="D82" s="50"/>
      <c r="E82" s="50"/>
      <c r="F82" s="51"/>
      <c r="G82" s="49"/>
      <c r="H82" s="49"/>
    </row>
    <row r="83" spans="1:8" x14ac:dyDescent="0.2">
      <c r="A83" s="49"/>
      <c r="B83" s="49"/>
      <c r="C83" s="50"/>
      <c r="D83" s="51"/>
      <c r="E83" s="49" t="s">
        <v>45</v>
      </c>
      <c r="F83" s="49"/>
      <c r="G83" s="49"/>
      <c r="H83" s="49"/>
    </row>
    <row r="88" spans="1:8" x14ac:dyDescent="0.2">
      <c r="D88" s="23"/>
    </row>
    <row r="89" spans="1:8" x14ac:dyDescent="0.2">
      <c r="E89" s="23"/>
    </row>
  </sheetData>
  <mergeCells count="10">
    <mergeCell ref="A43:H43"/>
    <mergeCell ref="A65:H65"/>
    <mergeCell ref="A72:H72"/>
    <mergeCell ref="A78:H78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2020-05-25T06:59:03Z</dcterms:created>
  <dcterms:modified xsi:type="dcterms:W3CDTF">2020-05-25T06:59:53Z</dcterms:modified>
</cp:coreProperties>
</file>