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<sst xmlns="http://schemas.openxmlformats.org/spreadsheetml/2006/main" count="78" uniqueCount="48">
  <si>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</si>
  <si>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</si>
  <si>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</si>
  <si>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</si>
  <si>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</si>
  <si>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</si>
  <si>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</si>
  <si>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</si>
  <si>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</si>
  <si>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</si>
  <si>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</si>
  <si>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</si>
  <si>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</si>
  <si>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</si>
  <si>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</si>
  <si>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</si>
  <si>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</si>
  <si>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</si>
  <si>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</si>
  <si>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</si>
  <si>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</si>
  <si>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</si>
  <si>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</si>
  <si>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</si>
  <si>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</si>
  <si>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</si>
  <si>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</si>
  <si>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</si>
  <si>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</si>
  <si>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</si>
  <si>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</si>
  <si>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</si>
  <si>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</si>
  <si>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</si>
  <si>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</si>
  <si>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</si>
  <si>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</si>
  <si>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</si>
  <si>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t>14 sav. 
(03 30–04 05)</t>
  </si>
  <si>
    <t>15 sav. 
(04 06–12)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</si>
  <si>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</si>
  <si>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16 sav. 
(04 13–19)</t>
  </si>
  <si>
    <t>…</t>
  </si>
  <si>
    <t>17 sav.
(04 22–28)</t>
  </si>
  <si>
    <t>17 sav. 
(04 20–26)</t>
  </si>
  <si>
    <r>
      <t>Kiaulių (E klasės) supirkimo kainos Europos Sąjungos valstybėse 2020 m. 14–17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</si>
  <si>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17 savaitę su 2020 m. 16 savaite</t>
  </si>
  <si>
    <t xml:space="preserve">**lyginant 2020 m. 17 savaitę su 2019 m. 17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</si>
</sst>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0"/>
      <color rgb="FF333333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33" fillId="0" borderId="24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13">
      <selection activeCell="L26" sqref="L26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1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8" ht="27" customHeight="1">
      <c r="A2" s="58" t="s">
        <v>45</v>
      </c>
      <c r="B2" s="58"/>
      <c r="C2" s="58"/>
      <c r="D2" s="58"/>
      <c r="E2" s="58"/>
      <c r="F2" s="58"/>
      <c r="G2" s="58"/>
      <c r="H2" s="58"/>
    </row>
    <row r="3" spans="1:17" s="2" customFormat="1" ht="15" customHeight="1">
      <c r="A3" s="54" t="s">
        <v>0</v>
      </c>
      <c r="B3" s="33">
        <v>2019</v>
      </c>
      <c r="C3" s="60">
        <v>2020</v>
      </c>
      <c r="D3" s="61"/>
      <c r="E3" s="61"/>
      <c r="F3" s="62"/>
      <c r="G3" s="56" t="s">
        <v>1</v>
      </c>
      <c r="H3" s="57"/>
      <c r="J3" s="63"/>
      <c r="K3" s="48"/>
      <c r="L3" s="52"/>
      <c r="M3" s="52"/>
      <c r="N3" s="52"/>
      <c r="O3" s="52"/>
      <c r="P3" s="53"/>
      <c r="Q3" s="53"/>
    </row>
    <row r="4" spans="1:17" s="2" customFormat="1" ht="25.5" customHeight="1">
      <c r="A4" s="55"/>
      <c r="B4" s="5" t="s">
        <v>43</v>
      </c>
      <c r="C4" s="5" t="s">
        <v>38</v>
      </c>
      <c r="D4" s="5" t="s">
        <v>39</v>
      </c>
      <c r="E4" s="5" t="s">
        <v>41</v>
      </c>
      <c r="F4" s="5" t="s">
        <v>44</v>
      </c>
      <c r="G4" s="7" t="s">
        <v>26</v>
      </c>
      <c r="H4" s="8" t="s">
        <v>27</v>
      </c>
      <c r="J4" s="63"/>
      <c r="K4" s="49"/>
      <c r="L4" s="49"/>
      <c r="M4" s="49"/>
      <c r="N4" s="49"/>
      <c r="O4" s="49"/>
      <c r="P4" s="50"/>
      <c r="Q4" s="49"/>
    </row>
    <row r="5" spans="1:17" s="4" customFormat="1" ht="12.75" customHeight="1">
      <c r="A5" s="12" t="s">
        <v>2</v>
      </c>
      <c r="B5" s="26">
        <v>176.26</v>
      </c>
      <c r="C5" s="13">
        <v>192.39000000000001</v>
      </c>
      <c r="D5" s="13">
        <v>189.04</v>
      </c>
      <c r="E5" s="13">
        <v>183.95000000000002</v>
      </c>
      <c r="F5" s="39">
        <v>181.85</v>
      </c>
      <c r="G5" s="14">
        <f>(F5/E5-1)*100</f>
        <v>-1.141614569176419</v>
      </c>
      <c r="H5" s="14">
        <f>(F5/B5-1)*100</f>
        <v>3.1714512651764393</v>
      </c>
      <c r="I5" s="3"/>
      <c r="J5" s="6"/>
      <c r="K5" s="16"/>
      <c r="L5" s="16"/>
      <c r="M5" s="16"/>
      <c r="N5" s="16"/>
      <c r="O5" s="16"/>
      <c r="P5" s="17"/>
      <c r="Q5" s="17"/>
    </row>
    <row r="6" spans="1:17" s="4" customFormat="1" ht="12.75" customHeight="1">
      <c r="A6" s="6" t="s">
        <v>3</v>
      </c>
      <c r="B6" s="27">
        <v>178.69</v>
      </c>
      <c r="C6" s="16">
        <v>180.0909</v>
      </c>
      <c r="D6" s="16">
        <v>178.4231</v>
      </c>
      <c r="E6" s="16">
        <v>174.929</v>
      </c>
      <c r="F6" s="40">
        <v>171.5848</v>
      </c>
      <c r="G6" s="17">
        <f aca="true" t="shared" si="0" ref="G6:G31">(F6/E6-1)*100</f>
        <v>-1.9117470516609614</v>
      </c>
      <c r="H6" s="17">
        <f aca="true" t="shared" si="1" ref="H6:H31">(F6/B6-1)*100</f>
        <v>-3.976271755554306</v>
      </c>
      <c r="I6" s="3"/>
      <c r="J6" s="6"/>
      <c r="K6" s="16"/>
      <c r="L6" s="16"/>
      <c r="M6" s="16"/>
      <c r="N6" s="16"/>
      <c r="O6" s="16"/>
      <c r="P6" s="17"/>
      <c r="Q6" s="17"/>
    </row>
    <row r="7" spans="1:17" s="4" customFormat="1" ht="12.75" customHeight="1">
      <c r="A7" s="6" t="s">
        <v>4</v>
      </c>
      <c r="B7" s="27">
        <v>175.65</v>
      </c>
      <c r="C7" s="16">
        <v>196.032</v>
      </c>
      <c r="D7" s="16">
        <v>195.19500000000002</v>
      </c>
      <c r="E7" s="16">
        <v>191.684</v>
      </c>
      <c r="F7" s="40">
        <v>186.961</v>
      </c>
      <c r="G7" s="17">
        <f t="shared" si="0"/>
        <v>-2.46395108616263</v>
      </c>
      <c r="H7" s="17">
        <f t="shared" si="1"/>
        <v>6.439510389980074</v>
      </c>
      <c r="I7" s="3"/>
      <c r="J7" s="6"/>
      <c r="K7" s="16"/>
      <c r="L7" s="16"/>
      <c r="M7" s="16"/>
      <c r="N7" s="16"/>
      <c r="O7" s="16"/>
      <c r="P7" s="17"/>
      <c r="Q7" s="17"/>
    </row>
    <row r="8" spans="1:17" s="4" customFormat="1" ht="12.75" customHeight="1">
      <c r="A8" s="6" t="s">
        <v>5</v>
      </c>
      <c r="B8" s="27">
        <v>149.22</v>
      </c>
      <c r="C8" s="16">
        <v>172.97</v>
      </c>
      <c r="D8" s="16">
        <v>175.45000000000002</v>
      </c>
      <c r="E8" s="16">
        <v>175.03</v>
      </c>
      <c r="F8" s="40">
        <v>168.88</v>
      </c>
      <c r="G8" s="17">
        <f t="shared" si="0"/>
        <v>-3.51368336856539</v>
      </c>
      <c r="H8" s="17">
        <f t="shared" si="1"/>
        <v>13.175177590135378</v>
      </c>
      <c r="I8" s="3"/>
      <c r="J8" s="6"/>
      <c r="K8" s="16"/>
      <c r="L8" s="16"/>
      <c r="M8" s="16"/>
      <c r="N8" s="16"/>
      <c r="O8" s="16"/>
      <c r="P8" s="17"/>
      <c r="Q8" s="17"/>
    </row>
    <row r="9" spans="1:17" s="4" customFormat="1" ht="12.75" customHeight="1">
      <c r="A9" s="6" t="s">
        <v>6</v>
      </c>
      <c r="B9" s="27">
        <v>174.02</v>
      </c>
      <c r="C9" s="16">
        <v>193.21</v>
      </c>
      <c r="D9" s="16">
        <v>184.45000000000002</v>
      </c>
      <c r="E9" s="16">
        <v>178.11</v>
      </c>
      <c r="F9" s="40">
        <v>173.23</v>
      </c>
      <c r="G9" s="17">
        <f>(F9/E9-1)*100</f>
        <v>-2.7398798495312016</v>
      </c>
      <c r="H9" s="17">
        <f>(F9/B9-1)*100</f>
        <v>-0.45397080795311906</v>
      </c>
      <c r="I9" s="3"/>
      <c r="J9" s="6"/>
      <c r="K9" s="16"/>
      <c r="L9" s="16"/>
      <c r="M9" s="16"/>
      <c r="N9" s="16"/>
      <c r="O9" s="16"/>
      <c r="P9" s="17"/>
      <c r="Q9" s="17"/>
    </row>
    <row r="10" spans="1:17" s="4" customFormat="1" ht="12.75" customHeight="1">
      <c r="A10" s="6" t="s">
        <v>7</v>
      </c>
      <c r="B10" s="27">
        <v>172.55</v>
      </c>
      <c r="C10" s="16">
        <v>200.83</v>
      </c>
      <c r="D10" s="16">
        <v>198.08</v>
      </c>
      <c r="E10" s="16">
        <v>192.38</v>
      </c>
      <c r="F10" s="40">
        <v>190.68</v>
      </c>
      <c r="G10" s="17">
        <f t="shared" si="0"/>
        <v>-0.8836677409294058</v>
      </c>
      <c r="H10" s="17">
        <f t="shared" si="1"/>
        <v>10.507099391480734</v>
      </c>
      <c r="I10" s="3"/>
      <c r="J10" s="6"/>
      <c r="K10" s="16"/>
      <c r="L10" s="16"/>
      <c r="M10" s="16"/>
      <c r="N10" s="16"/>
      <c r="O10" s="16"/>
      <c r="P10" s="17"/>
      <c r="Q10" s="17"/>
    </row>
    <row r="11" spans="1:17" s="4" customFormat="1" ht="12.75" customHeight="1">
      <c r="A11" s="6" t="s">
        <v>8</v>
      </c>
      <c r="B11" s="27">
        <v>160.98</v>
      </c>
      <c r="C11" s="16">
        <v>173.9733</v>
      </c>
      <c r="D11" s="16">
        <v>175.8581</v>
      </c>
      <c r="E11" s="16">
        <v>173.3597</v>
      </c>
      <c r="F11" s="40">
        <v>170.79670000000002</v>
      </c>
      <c r="G11" s="17">
        <f t="shared" si="0"/>
        <v>-1.4784289543648188</v>
      </c>
      <c r="H11" s="17">
        <f t="shared" si="1"/>
        <v>6.098086718847084</v>
      </c>
      <c r="I11" s="3"/>
      <c r="J11" s="6"/>
      <c r="K11" s="16"/>
      <c r="L11" s="16"/>
      <c r="M11" s="16"/>
      <c r="N11" s="16"/>
      <c r="O11" s="16"/>
      <c r="P11" s="17"/>
      <c r="Q11" s="17"/>
    </row>
    <row r="12" spans="1:17" s="4" customFormat="1" ht="12.75" customHeight="1">
      <c r="A12" s="6" t="s">
        <v>9</v>
      </c>
      <c r="B12" s="27">
        <v>177.81</v>
      </c>
      <c r="C12" s="16">
        <v>191.34390000000002</v>
      </c>
      <c r="D12" s="16">
        <v>194.6595</v>
      </c>
      <c r="E12" s="16">
        <v>187.6737</v>
      </c>
      <c r="F12" s="40">
        <v>181.7057</v>
      </c>
      <c r="G12" s="17">
        <f>(F12/E12-1)*100</f>
        <v>-3.17998739301244</v>
      </c>
      <c r="H12" s="17">
        <f>(F12/B12-1)*100</f>
        <v>2.1909341431865403</v>
      </c>
      <c r="I12" s="3"/>
      <c r="J12" s="6"/>
      <c r="K12" s="16"/>
      <c r="L12" s="16"/>
      <c r="M12" s="16"/>
      <c r="N12" s="16"/>
      <c r="O12" s="16"/>
      <c r="P12" s="17"/>
      <c r="Q12" s="17"/>
    </row>
    <row r="13" spans="1:17" s="4" customFormat="1" ht="12.75" customHeight="1">
      <c r="A13" s="6" t="s">
        <v>33</v>
      </c>
      <c r="B13" s="15" t="s">
        <v>28</v>
      </c>
      <c r="C13" s="17" t="s">
        <v>31</v>
      </c>
      <c r="D13" s="17" t="s">
        <v>31</v>
      </c>
      <c r="E13" s="17" t="s">
        <v>42</v>
      </c>
      <c r="F13" s="45" t="s">
        <v>31</v>
      </c>
      <c r="G13" s="17" t="s">
        <v>28</v>
      </c>
      <c r="H13" s="17" t="s">
        <v>28</v>
      </c>
      <c r="I13" s="3"/>
      <c r="J13" s="6"/>
      <c r="K13" s="17"/>
      <c r="L13" s="44"/>
      <c r="M13" s="17"/>
      <c r="N13" s="17"/>
      <c r="O13" s="17"/>
      <c r="P13" s="17"/>
      <c r="Q13" s="17"/>
    </row>
    <row r="14" spans="1:17" s="4" customFormat="1" ht="12.75" customHeight="1">
      <c r="A14" s="6" t="s">
        <v>10</v>
      </c>
      <c r="B14" s="27">
        <v>177.82</v>
      </c>
      <c r="C14" s="16">
        <v>209.91</v>
      </c>
      <c r="D14" s="16">
        <v>207.76</v>
      </c>
      <c r="E14" s="16">
        <v>205.52</v>
      </c>
      <c r="F14" s="40">
        <v>206.25</v>
      </c>
      <c r="G14" s="17">
        <f>(F14/E14-1)*100</f>
        <v>0.35519657454261555</v>
      </c>
      <c r="H14" s="17">
        <f>(F14/B14-1)*100</f>
        <v>15.988077831515014</v>
      </c>
      <c r="I14" s="3"/>
      <c r="J14" s="6"/>
      <c r="K14" s="16"/>
      <c r="L14" s="16"/>
      <c r="M14" s="16"/>
      <c r="N14" s="16"/>
      <c r="O14" s="16"/>
      <c r="P14" s="17"/>
      <c r="Q14" s="17"/>
    </row>
    <row r="15" spans="1:17" s="4" customFormat="1" ht="12.75" customHeight="1">
      <c r="A15" s="6" t="s">
        <v>11</v>
      </c>
      <c r="B15" s="27">
        <v>147.2</v>
      </c>
      <c r="C15" s="16">
        <v>159.1</v>
      </c>
      <c r="D15" s="16">
        <v>157</v>
      </c>
      <c r="E15" s="16">
        <v>152</v>
      </c>
      <c r="F15" s="40">
        <v>149.3</v>
      </c>
      <c r="G15" s="17">
        <f t="shared" si="0"/>
        <v>-1.7763157894736814</v>
      </c>
      <c r="H15" s="17">
        <f t="shared" si="1"/>
        <v>1.4266304347826164</v>
      </c>
      <c r="I15" s="3"/>
      <c r="J15" s="6"/>
      <c r="K15" s="16"/>
      <c r="L15" s="16"/>
      <c r="M15" s="16"/>
      <c r="N15" s="16"/>
      <c r="O15" s="16"/>
      <c r="P15" s="17"/>
      <c r="Q15" s="17"/>
    </row>
    <row r="16" spans="1:17" s="4" customFormat="1" ht="12.75" customHeight="1">
      <c r="A16" s="6" t="s">
        <v>12</v>
      </c>
      <c r="B16" s="27">
        <v>159.12</v>
      </c>
      <c r="C16" s="16">
        <v>199.3005</v>
      </c>
      <c r="D16" s="16">
        <v>199.6996</v>
      </c>
      <c r="E16" s="16">
        <v>189.874</v>
      </c>
      <c r="F16" s="40">
        <v>194.8135</v>
      </c>
      <c r="G16" s="17">
        <f t="shared" si="0"/>
        <v>2.601462022183143</v>
      </c>
      <c r="H16" s="17">
        <f t="shared" si="1"/>
        <v>22.43181246857717</v>
      </c>
      <c r="I16" s="3"/>
      <c r="J16" s="6"/>
      <c r="K16" s="16"/>
      <c r="L16" s="16"/>
      <c r="M16" s="16"/>
      <c r="N16" s="16"/>
      <c r="O16" s="16"/>
      <c r="P16" s="17"/>
      <c r="Q16" s="17"/>
    </row>
    <row r="17" spans="1:17" s="4" customFormat="1" ht="12.75" customHeight="1">
      <c r="A17" s="6" t="s">
        <v>13</v>
      </c>
      <c r="B17" s="27">
        <v>178.1</v>
      </c>
      <c r="C17" s="16">
        <v>194.82</v>
      </c>
      <c r="D17" s="16">
        <v>192.84</v>
      </c>
      <c r="E17" s="16">
        <v>189.5</v>
      </c>
      <c r="F17" s="40">
        <v>184.51</v>
      </c>
      <c r="G17" s="17">
        <f t="shared" si="0"/>
        <v>-2.6332453825857582</v>
      </c>
      <c r="H17" s="17">
        <f t="shared" si="1"/>
        <v>3.5991016282987065</v>
      </c>
      <c r="I17" s="3"/>
      <c r="J17" s="6"/>
      <c r="K17" s="16"/>
      <c r="L17" s="16"/>
      <c r="M17" s="16"/>
      <c r="N17" s="16"/>
      <c r="O17" s="16"/>
      <c r="P17" s="17"/>
      <c r="Q17" s="17"/>
    </row>
    <row r="18" spans="1:17" s="4" customFormat="1" ht="12.75" customHeight="1">
      <c r="A18" s="6" t="s">
        <v>14</v>
      </c>
      <c r="B18" s="15" t="s">
        <v>31</v>
      </c>
      <c r="C18" s="44" t="s">
        <v>31</v>
      </c>
      <c r="D18" s="44" t="s">
        <v>31</v>
      </c>
      <c r="E18" s="44" t="s">
        <v>42</v>
      </c>
      <c r="F18" s="42" t="s">
        <v>31</v>
      </c>
      <c r="G18" s="17" t="s">
        <v>28</v>
      </c>
      <c r="H18" s="17" t="s">
        <v>28</v>
      </c>
      <c r="I18" s="3"/>
      <c r="J18" s="6"/>
      <c r="K18" s="17"/>
      <c r="L18" s="44"/>
      <c r="M18" s="44"/>
      <c r="N18" s="44"/>
      <c r="O18" s="44"/>
      <c r="P18" s="17"/>
      <c r="Q18" s="17"/>
    </row>
    <row r="19" spans="1:17" s="4" customFormat="1" ht="12.75" customHeight="1">
      <c r="A19" s="6" t="s">
        <v>15</v>
      </c>
      <c r="B19" s="27">
        <v>163.58</v>
      </c>
      <c r="C19" s="16">
        <v>186.25</v>
      </c>
      <c r="D19" s="16">
        <v>185.95000000000002</v>
      </c>
      <c r="E19" s="16">
        <v>181.33</v>
      </c>
      <c r="F19" s="40">
        <v>178.84</v>
      </c>
      <c r="G19" s="17">
        <f t="shared" si="0"/>
        <v>-1.3731870071141072</v>
      </c>
      <c r="H19" s="17">
        <f t="shared" si="1"/>
        <v>9.328768798141574</v>
      </c>
      <c r="I19" s="3"/>
      <c r="J19" s="6"/>
      <c r="K19" s="16"/>
      <c r="L19" s="16"/>
      <c r="M19" s="16"/>
      <c r="N19" s="16"/>
      <c r="O19" s="16"/>
      <c r="P19" s="17"/>
      <c r="Q19" s="17"/>
    </row>
    <row r="20" spans="1:17" s="4" customFormat="1" ht="12.75" customHeight="1">
      <c r="A20" s="6" t="s">
        <v>16</v>
      </c>
      <c r="B20" s="27">
        <v>152</v>
      </c>
      <c r="C20" s="47">
        <v>166</v>
      </c>
      <c r="D20" s="47">
        <v>165</v>
      </c>
      <c r="E20" s="47">
        <v>164</v>
      </c>
      <c r="F20" s="46">
        <v>163</v>
      </c>
      <c r="G20" s="17">
        <f t="shared" si="0"/>
        <v>-0.6097560975609762</v>
      </c>
      <c r="H20" s="17">
        <f t="shared" si="1"/>
        <v>7.236842105263164</v>
      </c>
      <c r="I20" s="3"/>
      <c r="J20" s="6"/>
      <c r="K20" s="16"/>
      <c r="L20" s="16"/>
      <c r="M20" s="16"/>
      <c r="N20" s="47"/>
      <c r="O20" s="47"/>
      <c r="P20" s="17"/>
      <c r="Q20" s="17"/>
    </row>
    <row r="21" spans="1:17" s="4" customFormat="1" ht="12.75" customHeight="1">
      <c r="A21" s="6" t="s">
        <v>17</v>
      </c>
      <c r="B21" s="15">
        <v>156.15</v>
      </c>
      <c r="C21" s="16" t="s">
        <v>31</v>
      </c>
      <c r="D21" s="16" t="s">
        <v>31</v>
      </c>
      <c r="E21" s="16" t="s">
        <v>42</v>
      </c>
      <c r="F21" s="40" t="s">
        <v>31</v>
      </c>
      <c r="G21" s="17" t="s">
        <v>28</v>
      </c>
      <c r="H21" s="17" t="s">
        <v>28</v>
      </c>
      <c r="I21" s="3"/>
      <c r="J21" s="6"/>
      <c r="K21" s="17"/>
      <c r="L21" s="16"/>
      <c r="M21" s="16"/>
      <c r="N21" s="16"/>
      <c r="O21" s="16"/>
      <c r="P21" s="17"/>
      <c r="Q21" s="17"/>
    </row>
    <row r="22" spans="1:17" s="4" customFormat="1" ht="12.75" customHeight="1">
      <c r="A22" s="6" t="s">
        <v>34</v>
      </c>
      <c r="B22" s="15" t="s">
        <v>28</v>
      </c>
      <c r="C22" s="44" t="s">
        <v>28</v>
      </c>
      <c r="D22" s="44" t="s">
        <v>28</v>
      </c>
      <c r="E22" s="44" t="s">
        <v>28</v>
      </c>
      <c r="F22" s="42" t="s">
        <v>28</v>
      </c>
      <c r="G22" s="17" t="s">
        <v>28</v>
      </c>
      <c r="H22" s="17" t="s">
        <v>28</v>
      </c>
      <c r="I22" s="3"/>
      <c r="J22" s="6"/>
      <c r="K22" s="17"/>
      <c r="L22" s="44"/>
      <c r="M22" s="44"/>
      <c r="N22" s="44"/>
      <c r="O22" s="44"/>
      <c r="P22" s="17"/>
      <c r="Q22" s="17"/>
    </row>
    <row r="23" spans="1:17" s="4" customFormat="1" ht="12.75" customHeight="1">
      <c r="A23" s="6" t="s">
        <v>35</v>
      </c>
      <c r="B23" s="15" t="s">
        <v>36</v>
      </c>
      <c r="C23" s="17" t="s">
        <v>36</v>
      </c>
      <c r="D23" s="17" t="s">
        <v>36</v>
      </c>
      <c r="E23" s="17" t="s">
        <v>36</v>
      </c>
      <c r="F23" s="45" t="s">
        <v>36</v>
      </c>
      <c r="G23" s="17" t="s">
        <v>28</v>
      </c>
      <c r="H23" s="17" t="s">
        <v>28</v>
      </c>
      <c r="I23" s="3"/>
      <c r="J23" s="6"/>
      <c r="K23" s="17"/>
      <c r="L23" s="17"/>
      <c r="M23" s="17"/>
      <c r="N23" s="17"/>
      <c r="O23" s="16"/>
      <c r="P23" s="17"/>
      <c r="Q23" s="17"/>
    </row>
    <row r="24" spans="1:17" s="4" customFormat="1" ht="12.75" customHeight="1">
      <c r="A24" s="6" t="s">
        <v>32</v>
      </c>
      <c r="B24" s="27">
        <v>159.7</v>
      </c>
      <c r="C24" s="16">
        <v>173.23</v>
      </c>
      <c r="D24" s="16">
        <v>171.81</v>
      </c>
      <c r="E24" s="16">
        <v>167.56</v>
      </c>
      <c r="F24" s="40">
        <v>167.56</v>
      </c>
      <c r="G24" s="17">
        <f>(F24/E24-1)*100</f>
        <v>0</v>
      </c>
      <c r="H24" s="17">
        <f>(F24/B24-1)*100</f>
        <v>4.921728240450851</v>
      </c>
      <c r="I24" s="3"/>
      <c r="J24" s="6"/>
      <c r="K24" s="16"/>
      <c r="L24" s="16"/>
      <c r="M24" s="16"/>
      <c r="N24" s="16"/>
      <c r="O24" s="16"/>
      <c r="P24" s="17"/>
      <c r="Q24" s="17"/>
    </row>
    <row r="25" spans="1:17" s="4" customFormat="1" ht="13.5" customHeight="1">
      <c r="A25" s="6" t="s">
        <v>18</v>
      </c>
      <c r="B25" s="27">
        <v>174.3</v>
      </c>
      <c r="C25" s="16">
        <v>193.87</v>
      </c>
      <c r="D25" s="16">
        <v>191.19</v>
      </c>
      <c r="E25" s="16">
        <v>188.47</v>
      </c>
      <c r="F25" s="40">
        <v>184.03</v>
      </c>
      <c r="G25" s="17">
        <f t="shared" si="0"/>
        <v>-2.355812596169149</v>
      </c>
      <c r="H25" s="17">
        <f t="shared" si="1"/>
        <v>5.582329317269075</v>
      </c>
      <c r="I25" s="3"/>
      <c r="J25" s="6"/>
      <c r="K25" s="16"/>
      <c r="L25" s="44"/>
      <c r="M25" s="16"/>
      <c r="N25" s="16"/>
      <c r="O25" s="16"/>
      <c r="P25" s="17"/>
      <c r="Q25" s="17"/>
    </row>
    <row r="26" spans="1:17" s="4" customFormat="1" ht="12.75" customHeight="1">
      <c r="A26" s="6" t="s">
        <v>19</v>
      </c>
      <c r="B26" s="27">
        <v>179</v>
      </c>
      <c r="C26" s="16">
        <v>201</v>
      </c>
      <c r="D26" s="16">
        <v>198</v>
      </c>
      <c r="E26" s="16">
        <v>195</v>
      </c>
      <c r="F26" s="40">
        <v>189</v>
      </c>
      <c r="G26" s="17">
        <f t="shared" si="0"/>
        <v>-3.076923076923077</v>
      </c>
      <c r="H26" s="17">
        <f t="shared" si="1"/>
        <v>5.586592178770955</v>
      </c>
      <c r="I26" s="3"/>
      <c r="J26" s="6"/>
      <c r="K26" s="16"/>
      <c r="L26" s="16"/>
      <c r="M26" s="16"/>
      <c r="N26" s="16"/>
      <c r="O26" s="16"/>
      <c r="P26" s="17"/>
      <c r="Q26" s="17"/>
    </row>
    <row r="27" spans="1:17" s="4" customFormat="1" ht="12.75" customHeight="1">
      <c r="A27" s="6" t="s">
        <v>20</v>
      </c>
      <c r="B27" s="27">
        <v>164.61</v>
      </c>
      <c r="C27" s="16">
        <v>169.72</v>
      </c>
      <c r="D27" s="16">
        <v>170.14000000000001</v>
      </c>
      <c r="E27" s="16">
        <v>170.92000000000002</v>
      </c>
      <c r="F27" s="40">
        <v>169.56</v>
      </c>
      <c r="G27" s="17">
        <f t="shared" si="0"/>
        <v>-0.7956938918792456</v>
      </c>
      <c r="H27" s="17">
        <f t="shared" si="1"/>
        <v>3.007107709130663</v>
      </c>
      <c r="I27" s="3"/>
      <c r="J27" s="6"/>
      <c r="K27" s="16"/>
      <c r="L27" s="44"/>
      <c r="M27" s="44"/>
      <c r="N27" s="16"/>
      <c r="O27" s="16"/>
      <c r="P27" s="17"/>
      <c r="Q27" s="17"/>
    </row>
    <row r="28" spans="1:17" s="4" customFormat="1" ht="12.75" customHeight="1">
      <c r="A28" s="6" t="s">
        <v>21</v>
      </c>
      <c r="B28" s="15">
        <v>163.38</v>
      </c>
      <c r="C28" s="16">
        <v>178.73</v>
      </c>
      <c r="D28" s="16">
        <v>179.69670000000002</v>
      </c>
      <c r="E28" s="16">
        <v>179.1763</v>
      </c>
      <c r="F28" s="40">
        <v>180.7687</v>
      </c>
      <c r="G28" s="17">
        <f>(F28/E28-1)*100</f>
        <v>0.8887336104161037</v>
      </c>
      <c r="H28" s="17">
        <f>(F28/B28-1)*100</f>
        <v>10.643101970865466</v>
      </c>
      <c r="I28" s="3"/>
      <c r="J28" s="6"/>
      <c r="K28" s="17"/>
      <c r="L28" s="16"/>
      <c r="M28" s="16"/>
      <c r="N28" s="16"/>
      <c r="O28" s="16"/>
      <c r="P28" s="17"/>
      <c r="Q28" s="17"/>
    </row>
    <row r="29" spans="1:17" s="4" customFormat="1" ht="12.75" customHeight="1">
      <c r="A29" s="6" t="s">
        <v>22</v>
      </c>
      <c r="B29" s="27">
        <v>191.01</v>
      </c>
      <c r="C29" s="16">
        <v>218.86700000000002</v>
      </c>
      <c r="D29" s="16">
        <v>215.19580000000002</v>
      </c>
      <c r="E29" s="16">
        <v>214.7561</v>
      </c>
      <c r="F29" s="40">
        <v>213.7131</v>
      </c>
      <c r="G29" s="17">
        <f>(F29/E29-1)*100</f>
        <v>-0.4856672290100339</v>
      </c>
      <c r="H29" s="17">
        <f>(F29/B29-1)*100</f>
        <v>11.885817496466156</v>
      </c>
      <c r="I29" s="3"/>
      <c r="J29" s="6"/>
      <c r="K29" s="16"/>
      <c r="L29" s="16"/>
      <c r="M29" s="16"/>
      <c r="N29" s="16"/>
      <c r="O29" s="16"/>
      <c r="P29" s="17"/>
      <c r="Q29" s="17"/>
    </row>
    <row r="30" spans="1:17" s="4" customFormat="1" ht="12.75" customHeight="1">
      <c r="A30" s="6" t="s">
        <v>23</v>
      </c>
      <c r="B30" s="27">
        <v>174.75</v>
      </c>
      <c r="C30" s="16">
        <v>197.49</v>
      </c>
      <c r="D30" s="16">
        <v>192.31830000000002</v>
      </c>
      <c r="E30" s="16">
        <v>191.9764</v>
      </c>
      <c r="F30" s="40">
        <v>189.41490000000002</v>
      </c>
      <c r="G30" s="17">
        <f t="shared" si="0"/>
        <v>-1.3342785884098207</v>
      </c>
      <c r="H30" s="17">
        <f t="shared" si="1"/>
        <v>8.391931330472113</v>
      </c>
      <c r="I30" s="3"/>
      <c r="J30" s="6"/>
      <c r="K30" s="16"/>
      <c r="L30" s="44"/>
      <c r="M30" s="16"/>
      <c r="N30" s="16"/>
      <c r="O30" s="16"/>
      <c r="P30" s="17"/>
      <c r="Q30" s="17"/>
    </row>
    <row r="31" spans="1:17" s="4" customFormat="1" ht="12.75" customHeight="1">
      <c r="A31" s="18" t="s">
        <v>25</v>
      </c>
      <c r="B31" s="28">
        <v>174.97</v>
      </c>
      <c r="C31" s="19">
        <v>184.6211</v>
      </c>
      <c r="D31" s="19">
        <v>188.63080000000002</v>
      </c>
      <c r="E31" s="19">
        <v>183.41420000000002</v>
      </c>
      <c r="F31" s="41">
        <v>187.6225</v>
      </c>
      <c r="G31" s="20">
        <f t="shared" si="0"/>
        <v>2.294424313929877</v>
      </c>
      <c r="H31" s="20">
        <f t="shared" si="1"/>
        <v>7.231239641081322</v>
      </c>
      <c r="I31" s="3"/>
      <c r="J31" s="6"/>
      <c r="K31" s="16"/>
      <c r="L31" s="16"/>
      <c r="M31" s="16"/>
      <c r="N31" s="16"/>
      <c r="O31" s="16"/>
      <c r="P31" s="17"/>
      <c r="Q31" s="17"/>
    </row>
    <row r="32" spans="1:17" s="4" customFormat="1" ht="12.75" customHeight="1">
      <c r="A32" s="9" t="s">
        <v>24</v>
      </c>
      <c r="B32" s="43">
        <v>169.8</v>
      </c>
      <c r="C32" s="32">
        <v>186.05</v>
      </c>
      <c r="D32" s="32">
        <v>184.86151489248454</v>
      </c>
      <c r="E32" s="32">
        <v>181.238393229721</v>
      </c>
      <c r="F32" s="32">
        <v>178.66389951032576</v>
      </c>
      <c r="G32" s="10">
        <f>(F32/E32-1)*100</f>
        <v>-1.420501293085319</v>
      </c>
      <c r="H32" s="11">
        <f>(F32/B32-1)*100</f>
        <v>5.22019994718832</v>
      </c>
      <c r="I32" s="3"/>
      <c r="J32" s="25"/>
      <c r="K32" s="30"/>
      <c r="L32" s="51"/>
      <c r="M32" s="51"/>
      <c r="N32" s="35"/>
      <c r="O32" s="35"/>
      <c r="P32" s="31"/>
      <c r="Q32" s="31"/>
    </row>
    <row r="33" spans="1:10" s="4" customFormat="1" ht="12.75" customHeight="1">
      <c r="A33" s="25"/>
      <c r="B33" s="29"/>
      <c r="C33" s="30"/>
      <c r="D33" s="30"/>
      <c r="E33" s="30"/>
      <c r="F33" s="30"/>
      <c r="G33" s="31"/>
      <c r="H33" s="31"/>
      <c r="I33" s="3"/>
      <c r="J33" s="6"/>
    </row>
    <row r="34" spans="1:10" s="4" customFormat="1" ht="12.75" customHeight="1">
      <c r="A34" s="34" t="s">
        <v>37</v>
      </c>
      <c r="B34" s="35"/>
      <c r="C34" s="35"/>
      <c r="D34" s="35"/>
      <c r="E34" s="35"/>
      <c r="F34" s="24"/>
      <c r="G34" s="31"/>
      <c r="H34" s="31"/>
      <c r="I34" s="3"/>
      <c r="J34" s="6"/>
    </row>
    <row r="35" spans="1:8" ht="12.75">
      <c r="A35" s="22" t="s">
        <v>46</v>
      </c>
      <c r="B35" s="23"/>
      <c r="C35" s="23"/>
      <c r="D35" s="1"/>
      <c r="E35" s="1"/>
      <c r="F35" s="1"/>
      <c r="G35" s="1"/>
      <c r="H35" s="1"/>
    </row>
    <row r="36" spans="1:8" ht="12.75">
      <c r="A36" s="22" t="s">
        <v>47</v>
      </c>
      <c r="B36" s="23"/>
      <c r="C36" s="23"/>
      <c r="D36" s="2"/>
      <c r="E36" s="1"/>
      <c r="F36" s="1"/>
      <c r="G36" s="1"/>
      <c r="H36" s="1"/>
    </row>
    <row r="37" spans="1:8" ht="12.75">
      <c r="A37" s="22" t="s">
        <v>29</v>
      </c>
      <c r="B37" s="23"/>
      <c r="C37" s="23"/>
      <c r="D37" s="2"/>
      <c r="E37" s="1"/>
      <c r="F37" s="1"/>
      <c r="G37" s="1"/>
      <c r="H37" s="1"/>
    </row>
    <row r="38" spans="1:8" ht="16.5" customHeight="1">
      <c r="A38" s="22" t="s">
        <v>40</v>
      </c>
      <c r="B38" s="23"/>
      <c r="C38" s="23"/>
      <c r="D38" s="2"/>
      <c r="E38" s="1"/>
      <c r="F38" s="1"/>
      <c r="G38" s="1"/>
      <c r="H38" s="1"/>
    </row>
    <row r="39" spans="1:8" ht="16.5" customHeight="1">
      <c r="A39" s="22"/>
      <c r="B39" s="23"/>
      <c r="C39" s="23"/>
      <c r="D39" s="2"/>
      <c r="E39" s="24"/>
      <c r="F39" s="59" t="s">
        <v>30</v>
      </c>
      <c r="G39" s="59"/>
      <c r="H39" s="59"/>
    </row>
    <row r="40" spans="1:10" ht="12.75" customHeight="1">
      <c r="A40" s="36"/>
      <c r="B40" s="36"/>
      <c r="C40" s="36"/>
      <c r="D40" s="36"/>
      <c r="E40" s="38"/>
      <c r="F40" s="37"/>
      <c r="G40" s="37"/>
      <c r="H40" s="37"/>
      <c r="I40" s="37"/>
      <c r="J40" s="22"/>
    </row>
  </sheetData>
  <sheetProtection/>
  <mergeCells count="8">
    <mergeCell ref="L3:O3"/>
    <mergeCell ref="P3:Q3"/>
    <mergeCell ref="A3:A4"/>
    <mergeCell ref="G3:H3"/>
    <mergeCell ref="A2:H2"/>
    <mergeCell ref="F39:H39"/>
    <mergeCell ref="C3:F3"/>
    <mergeCell ref="J3:J4"/>
  </mergeCells>
  <conditionalFormatting sqref="O20">
    <cfRule type="cellIs" priority="31" dxfId="0" operator="equal" stopIfTrue="1">
      <formula>1!#REF!</formula>
    </cfRule>
  </conditionalFormatting>
  <conditionalFormatting sqref="N20">
    <cfRule type="cellIs" priority="30" dxfId="0" operator="equal" stopIfTrue="1">
      <formula>1!#REF!</formula>
    </cfRule>
  </conditionalFormatting>
  <conditionalFormatting sqref="F20">
    <cfRule type="cellIs" priority="15" dxfId="0" operator="equal" stopIfTrue="1">
      <formula>1!#REF!</formula>
    </cfRule>
  </conditionalFormatting>
  <conditionalFormatting sqref="E20">
    <cfRule type="cellIs" priority="14" dxfId="0" operator="equal" stopIfTrue="1">
      <formula>1!#REF!</formula>
    </cfRule>
  </conditionalFormatting>
  <conditionalFormatting sqref="E20">
    <cfRule type="cellIs" priority="13" dxfId="0" operator="equal" stopIfTrue="1">
      <formula>1!#REF!</formula>
    </cfRule>
  </conditionalFormatting>
  <conditionalFormatting sqref="D20">
    <cfRule type="cellIs" priority="12" dxfId="0" operator="equal" stopIfTrue="1">
      <formula>1!#REF!</formula>
    </cfRule>
  </conditionalFormatting>
  <conditionalFormatting sqref="E20">
    <cfRule type="cellIs" priority="11" dxfId="0" operator="equal" stopIfTrue="1">
      <formula>1!#REF!</formula>
    </cfRule>
  </conditionalFormatting>
  <conditionalFormatting sqref="D20">
    <cfRule type="cellIs" priority="10" dxfId="0" operator="equal" stopIfTrue="1">
      <formula>1!#REF!</formula>
    </cfRule>
  </conditionalFormatting>
  <conditionalFormatting sqref="D20">
    <cfRule type="cellIs" priority="9" dxfId="0" operator="equal" stopIfTrue="1">
      <formula>1!#REF!</formula>
    </cfRule>
  </conditionalFormatting>
  <conditionalFormatting sqref="C20">
    <cfRule type="cellIs" priority="8" dxfId="0" operator="equal" stopIfTrue="1">
      <formula>1!#REF!</formula>
    </cfRule>
  </conditionalFormatting>
  <conditionalFormatting sqref="E20">
    <cfRule type="cellIs" priority="7" dxfId="0" operator="equal" stopIfTrue="1">
      <formula>1!#REF!</formula>
    </cfRule>
  </conditionalFormatting>
  <conditionalFormatting sqref="D20">
    <cfRule type="cellIs" priority="6" dxfId="0" operator="equal" stopIfTrue="1">
      <formula>1!#REF!</formula>
    </cfRule>
  </conditionalFormatting>
  <conditionalFormatting sqref="D20">
    <cfRule type="cellIs" priority="5" dxfId="0" operator="equal" stopIfTrue="1">
      <formula>1!#REF!</formula>
    </cfRule>
  </conditionalFormatting>
  <conditionalFormatting sqref="C20">
    <cfRule type="cellIs" priority="4" dxfId="0" operator="equal" stopIfTrue="1">
      <formula>1!#REF!</formula>
    </cfRule>
  </conditionalFormatting>
  <conditionalFormatting sqref="D20">
    <cfRule type="cellIs" priority="3" dxfId="0" operator="equal" stopIfTrue="1">
      <formula>1!#REF!</formula>
    </cfRule>
  </conditionalFormatting>
  <conditionalFormatting sqref="C20">
    <cfRule type="cellIs" priority="2" dxfId="0" operator="equal" stopIfTrue="1">
      <formula>1!#REF!</formula>
    </cfRule>
  </conditionalFormatting>
  <conditionalFormatting sqref="C20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2020-05-06T10:49:06Z</dcterms:modified>
  <cp:category/>
  <cp:version/>
  <cp:contentType/>
  <cp:contentStatus/>
</cp:coreProperties>
</file>