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17_19" sheetId="1" r:id="rId1"/>
  </sheets>
  <definedNames/>
  <calcPr fullCalcOnLoad="1"/>
</workbook>
</file>

<file path=xl/sharedStrings.xml><?xml version="1.0" encoding="utf-8"?>
<sst xmlns="http://schemas.openxmlformats.org/spreadsheetml/2006/main" count="134" uniqueCount="36">
  <si>
    <t xml:space="preserve">Grūdų  ir aliejinių augalų sėklų  supirkimo kainų (iš augintojų ir kitų vidaus rinkos ūkio subjektų) suvestinė ataskaita 
(2020 m. 17–19 sav.) pagal GS-1,  EUR/t 
 </t>
  </si>
  <si>
    <t xml:space="preserve">                      Data
Grūdai</t>
  </si>
  <si>
    <t>Pokytis, %</t>
  </si>
  <si>
    <t>19 sav.  (05 06–12)</t>
  </si>
  <si>
    <t xml:space="preserve">17 sav.  (04 20–26)
</t>
  </si>
  <si>
    <t xml:space="preserve">18 sav.  (04 27–05 03)
</t>
  </si>
  <si>
    <t xml:space="preserve">19 sav.  (05 04–10)
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</si>
  <si>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</si>
  <si>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</si>
  <si>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</si>
  <si>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</si>
  <si>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</si>
  <si>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family val="0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</si>
  <si>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</si>
  <si>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</si>
  <si>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</si>
  <si>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</si>
  <si>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</si>
  <si>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</si>
  <si>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●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</si>
  <si>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</si>
  <si>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</si>
  <si>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</si>
  <si>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</si>
  <si>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</si>
  <si>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</si>
  <si>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</si>
  <si>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</si>
  <si>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</si>
  <si>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</si>
  <si>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</si>
  <si>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</si>
  <si>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2020 m. 19 savaitę su 18 savaite</t>
  </si>
  <si>
    <t>**** lyginant 2020 m. 19 savaitę su 2019 m. 19 savaite</t>
  </si>
  <si>
    <t>Pastaba: grūdų bei rapsų 17 ir 18 savaičių supirkimo kainos patikslintos 2020-05-14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</si>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</sst>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 Baltic"/>
      <family val="0"/>
    </font>
    <font>
      <sz val="9"/>
      <name val="Times New Roman Baltic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>
        <color indexed="63"/>
      </top>
      <bottom/>
    </border>
    <border>
      <left/>
      <right style="thin">
        <color indexed="9"/>
      </right>
      <top/>
      <bottom/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33" borderId="14" xfId="0" applyFont="1" applyFill="1" applyBorder="1" applyAlignment="1">
      <alignment horizontal="left" vertical="center" wrapText="1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11" xfId="0" applyNumberFormat="1" applyFont="1" applyFill="1" applyBorder="1" applyAlignment="1">
      <alignment horizontal="center" vertical="top" wrapText="1"/>
    </xf>
    <xf numFmtId="4" fontId="19" fillId="33" borderId="20" xfId="0" applyNumberFormat="1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4" fontId="20" fillId="0" borderId="29" xfId="0" applyNumberFormat="1" applyFont="1" applyFill="1" applyBorder="1" applyAlignment="1">
      <alignment horizontal="right" vertical="center" indent="1"/>
    </xf>
    <xf numFmtId="4" fontId="20" fillId="0" borderId="30" xfId="0" applyNumberFormat="1" applyFont="1" applyFill="1" applyBorder="1" applyAlignment="1">
      <alignment horizontal="right" vertical="center" indent="1"/>
    </xf>
    <xf numFmtId="4" fontId="20" fillId="0" borderId="31" xfId="0" applyNumberFormat="1" applyFont="1" applyFill="1" applyBorder="1" applyAlignment="1">
      <alignment horizontal="right" vertical="center" indent="1"/>
    </xf>
    <xf numFmtId="0" fontId="37" fillId="0" borderId="13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18" fillId="0" borderId="32" xfId="0" applyFont="1" applyFill="1" applyBorder="1" applyAlignment="1">
      <alignment vertical="center"/>
    </xf>
    <xf numFmtId="4" fontId="21" fillId="0" borderId="33" xfId="0" applyNumberFormat="1" applyFont="1" applyFill="1" applyBorder="1" applyAlignment="1">
      <alignment horizontal="right" vertical="center" indent="1"/>
    </xf>
    <xf numFmtId="4" fontId="21" fillId="0" borderId="34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1" fillId="0" borderId="36" xfId="0" applyNumberFormat="1" applyFont="1" applyFill="1" applyBorder="1" applyAlignment="1">
      <alignment horizontal="right" vertical="center" indent="1"/>
    </xf>
    <xf numFmtId="4" fontId="21" fillId="0" borderId="37" xfId="0" applyNumberFormat="1" applyFont="1" applyFill="1" applyBorder="1" applyAlignment="1">
      <alignment horizontal="right" vertical="center" indent="1"/>
    </xf>
    <xf numFmtId="0" fontId="19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4" fontId="20" fillId="0" borderId="40" xfId="0" applyNumberFormat="1" applyFont="1" applyFill="1" applyBorder="1" applyAlignment="1">
      <alignment horizontal="right" vertical="center" indent="1"/>
    </xf>
    <xf numFmtId="4" fontId="20" fillId="0" borderId="41" xfId="0" applyNumberFormat="1" applyFont="1" applyFill="1" applyBorder="1" applyAlignment="1">
      <alignment horizontal="right" vertical="center" indent="1"/>
    </xf>
    <xf numFmtId="4" fontId="20" fillId="0" borderId="42" xfId="0" applyNumberFormat="1" applyFont="1" applyFill="1" applyBorder="1" applyAlignment="1">
      <alignment horizontal="right" vertical="center" indent="1"/>
    </xf>
    <xf numFmtId="0" fontId="19" fillId="0" borderId="32" xfId="0" applyFont="1" applyFill="1" applyBorder="1" applyAlignment="1">
      <alignment vertical="center"/>
    </xf>
    <xf numFmtId="4" fontId="21" fillId="0" borderId="43" xfId="0" applyNumberFormat="1" applyFont="1" applyFill="1" applyBorder="1" applyAlignment="1">
      <alignment horizontal="right" vertical="center" indent="1"/>
    </xf>
    <xf numFmtId="0" fontId="19" fillId="0" borderId="28" xfId="0" applyFont="1" applyFill="1" applyBorder="1" applyAlignment="1">
      <alignment vertical="center"/>
    </xf>
    <xf numFmtId="4" fontId="21" fillId="0" borderId="29" xfId="0" applyNumberFormat="1" applyFont="1" applyFill="1" applyBorder="1" applyAlignment="1">
      <alignment horizontal="right" vertical="center" indent="1"/>
    </xf>
    <xf numFmtId="4" fontId="21" fillId="0" borderId="30" xfId="0" applyNumberFormat="1" applyFont="1" applyFill="1" applyBorder="1" applyAlignment="1">
      <alignment horizontal="right" vertical="center" indent="1"/>
    </xf>
    <xf numFmtId="0" fontId="18" fillId="0" borderId="38" xfId="0" applyFont="1" applyFill="1" applyBorder="1" applyAlignment="1">
      <alignment vertical="center"/>
    </xf>
    <xf numFmtId="4" fontId="20" fillId="0" borderId="35" xfId="0" applyNumberFormat="1" applyFont="1" applyFill="1" applyBorder="1" applyAlignment="1">
      <alignment horizontal="right" vertical="center" indent="1"/>
    </xf>
    <xf numFmtId="4" fontId="20" fillId="0" borderId="36" xfId="0" applyNumberFormat="1" applyFont="1" applyFill="1" applyBorder="1" applyAlignment="1">
      <alignment horizontal="right" vertical="center" indent="1"/>
    </xf>
    <xf numFmtId="4" fontId="21" fillId="0" borderId="31" xfId="0" applyNumberFormat="1" applyFont="1" applyFill="1" applyBorder="1" applyAlignment="1">
      <alignment horizontal="right" vertical="center" indent="1"/>
    </xf>
    <xf numFmtId="0" fontId="19" fillId="33" borderId="44" xfId="0" applyFont="1" applyFill="1" applyBorder="1" applyAlignment="1">
      <alignment vertical="center"/>
    </xf>
    <xf numFmtId="0" fontId="19" fillId="33" borderId="45" xfId="0" applyFont="1" applyFill="1" applyBorder="1" applyAlignment="1">
      <alignment vertical="center"/>
    </xf>
    <xf numFmtId="0" fontId="0" fillId="0" borderId="46" xfId="0" applyBorder="1" applyAlignment="1">
      <alignment/>
    </xf>
    <xf numFmtId="0" fontId="19" fillId="34" borderId="4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48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showGridLines="0" tabSelected="1" zoomScalePageLayoutView="0" workbookViewId="0" topLeftCell="A1">
      <selection activeCell="R19" sqref="R19:R20"/>
    </sheetView>
  </sheetViews>
  <sheetFormatPr defaultColWidth="14.57421875" defaultRowHeight="15"/>
  <cols>
    <col min="1" max="1" width="13.8515625" style="0" customWidth="1"/>
    <col min="2" max="2" width="8.421875" style="0" customWidth="1"/>
    <col min="3" max="3" width="8.7109375" style="0" customWidth="1"/>
    <col min="4" max="4" width="8.57421875" style="0" customWidth="1"/>
    <col min="5" max="5" width="7.7109375" style="0" customWidth="1"/>
    <col min="6" max="6" width="8.140625" style="0" customWidth="1"/>
    <col min="7" max="7" width="8.00390625" style="0" customWidth="1"/>
    <col min="8" max="8" width="8.140625" style="0" customWidth="1"/>
    <col min="9" max="9" width="8.421875" style="0" customWidth="1"/>
    <col min="10" max="11" width="6.421875" style="0" customWidth="1"/>
    <col min="12" max="12" width="7.421875" style="0" customWidth="1"/>
    <col min="13" max="13" width="7.140625" style="0" customWidth="1"/>
    <col min="14" max="14" width="14.57421875" style="5" customWidth="1"/>
    <col min="15" max="16" width="14.57421875" style="1" customWidth="1"/>
  </cols>
  <sheetData>
    <row r="1" s="1" customFormat="1" ht="15"/>
    <row r="2" spans="1:14" s="1" customFormat="1" ht="24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3:14" s="1" customFormat="1" ht="15">
      <c r="M3" s="6"/>
      <c r="N3" s="5"/>
    </row>
    <row r="4" spans="1:13" ht="15" customHeight="1">
      <c r="A4" s="7" t="s">
        <v>1</v>
      </c>
      <c r="B4" s="8">
        <v>2019</v>
      </c>
      <c r="C4" s="9"/>
      <c r="D4" s="10">
        <v>2020</v>
      </c>
      <c r="E4" s="9"/>
      <c r="F4" s="9"/>
      <c r="G4" s="9"/>
      <c r="H4" s="9"/>
      <c r="I4" s="11"/>
      <c r="J4" s="12" t="s">
        <v>2</v>
      </c>
      <c r="K4" s="12"/>
      <c r="L4" s="12"/>
      <c r="M4" s="13"/>
    </row>
    <row r="5" spans="1:13" ht="15" customHeight="1">
      <c r="A5" s="14"/>
      <c r="B5" s="15" t="s">
        <v>3</v>
      </c>
      <c r="C5" s="16"/>
      <c r="D5" s="17" t="s">
        <v>4</v>
      </c>
      <c r="E5" s="18"/>
      <c r="F5" s="17" t="s">
        <v>5</v>
      </c>
      <c r="G5" s="18"/>
      <c r="H5" s="19" t="s">
        <v>6</v>
      </c>
      <c r="I5" s="20"/>
      <c r="J5" s="21" t="s">
        <v>7</v>
      </c>
      <c r="K5" s="13"/>
      <c r="L5" s="21" t="s">
        <v>8</v>
      </c>
      <c r="M5" s="22"/>
    </row>
    <row r="6" spans="1:13" ht="15">
      <c r="A6" s="14"/>
      <c r="B6" s="23" t="s">
        <v>9</v>
      </c>
      <c r="C6" s="24" t="s">
        <v>10</v>
      </c>
      <c r="D6" s="23" t="s">
        <v>9</v>
      </c>
      <c r="E6" s="24" t="s">
        <v>10</v>
      </c>
      <c r="F6" s="23" t="s">
        <v>9</v>
      </c>
      <c r="G6" s="24" t="s">
        <v>10</v>
      </c>
      <c r="H6" s="25" t="s">
        <v>9</v>
      </c>
      <c r="I6" s="26" t="s">
        <v>10</v>
      </c>
      <c r="J6" s="23" t="s">
        <v>9</v>
      </c>
      <c r="K6" s="24" t="s">
        <v>10</v>
      </c>
      <c r="L6" s="23" t="s">
        <v>9</v>
      </c>
      <c r="M6" s="27" t="s">
        <v>10</v>
      </c>
    </row>
    <row r="7" spans="1:16" s="34" customFormat="1" ht="15">
      <c r="A7" s="28" t="s">
        <v>11</v>
      </c>
      <c r="B7" s="29">
        <v>190.406</v>
      </c>
      <c r="C7" s="30">
        <v>190.228</v>
      </c>
      <c r="D7" s="29">
        <v>200.192</v>
      </c>
      <c r="E7" s="30">
        <v>200.055</v>
      </c>
      <c r="F7" s="29">
        <v>192.673</v>
      </c>
      <c r="G7" s="30">
        <v>192.526</v>
      </c>
      <c r="H7" s="29">
        <v>195.132</v>
      </c>
      <c r="I7" s="30">
        <v>194.885</v>
      </c>
      <c r="J7" s="29">
        <f aca="true" t="shared" si="0" ref="J7:K13">+((H7*100/F7)-100)</f>
        <v>1.2762556248151071</v>
      </c>
      <c r="K7" s="30">
        <f t="shared" si="0"/>
        <v>1.225289051868316</v>
      </c>
      <c r="L7" s="29">
        <f aca="true" t="shared" si="1" ref="L7:M12">+((H7*100/B7)-100)</f>
        <v>2.482064640820141</v>
      </c>
      <c r="M7" s="31">
        <f t="shared" si="1"/>
        <v>2.4481148937064887</v>
      </c>
      <c r="N7" s="32"/>
      <c r="O7" s="33"/>
      <c r="P7" s="33"/>
    </row>
    <row r="8" spans="1:16" s="34" customFormat="1" ht="15">
      <c r="A8" s="35" t="s">
        <v>12</v>
      </c>
      <c r="B8" s="36">
        <v>192.093</v>
      </c>
      <c r="C8" s="37">
        <v>191.973</v>
      </c>
      <c r="D8" s="38">
        <v>201.042</v>
      </c>
      <c r="E8" s="39">
        <v>200.911</v>
      </c>
      <c r="F8" s="38">
        <v>195.36</v>
      </c>
      <c r="G8" s="39">
        <v>195.22</v>
      </c>
      <c r="H8" s="38">
        <v>196.557</v>
      </c>
      <c r="I8" s="39">
        <v>196.396</v>
      </c>
      <c r="J8" s="38">
        <f t="shared" si="0"/>
        <v>0.6127149877149662</v>
      </c>
      <c r="K8" s="39">
        <f t="shared" si="0"/>
        <v>0.6023972953590686</v>
      </c>
      <c r="L8" s="38">
        <f t="shared" si="1"/>
        <v>2.3238743733503924</v>
      </c>
      <c r="M8" s="40">
        <f t="shared" si="1"/>
        <v>2.3039698290905335</v>
      </c>
      <c r="N8" s="32"/>
      <c r="O8" s="33"/>
      <c r="P8" s="33"/>
    </row>
    <row r="9" spans="1:13" ht="15">
      <c r="A9" s="41" t="s">
        <v>13</v>
      </c>
      <c r="B9" s="38">
        <v>184.889</v>
      </c>
      <c r="C9" s="39">
        <v>184.583</v>
      </c>
      <c r="D9" s="38">
        <v>204.305</v>
      </c>
      <c r="E9" s="39">
        <v>204.166</v>
      </c>
      <c r="F9" s="38">
        <v>191.307</v>
      </c>
      <c r="G9" s="39">
        <v>191.189</v>
      </c>
      <c r="H9" s="38">
        <v>196.668</v>
      </c>
      <c r="I9" s="39">
        <v>196.255</v>
      </c>
      <c r="J9" s="38">
        <f t="shared" si="0"/>
        <v>2.8023020589941865</v>
      </c>
      <c r="K9" s="39">
        <f t="shared" si="0"/>
        <v>2.649734032815701</v>
      </c>
      <c r="L9" s="38">
        <f t="shared" si="1"/>
        <v>6.370849536749063</v>
      </c>
      <c r="M9" s="40">
        <f t="shared" si="1"/>
        <v>6.323442570550924</v>
      </c>
    </row>
    <row r="10" spans="1:13" ht="15">
      <c r="A10" s="41" t="s">
        <v>14</v>
      </c>
      <c r="B10" s="38">
        <v>189.222</v>
      </c>
      <c r="C10" s="39">
        <v>188.944</v>
      </c>
      <c r="D10" s="38">
        <v>190.112</v>
      </c>
      <c r="E10" s="39">
        <v>189.889</v>
      </c>
      <c r="F10" s="38">
        <v>180.607</v>
      </c>
      <c r="G10" s="39">
        <v>180.414</v>
      </c>
      <c r="H10" s="38">
        <v>193.375</v>
      </c>
      <c r="I10" s="39">
        <v>193.164</v>
      </c>
      <c r="J10" s="38">
        <f t="shared" si="0"/>
        <v>7.069493430487185</v>
      </c>
      <c r="K10" s="39">
        <f t="shared" si="0"/>
        <v>7.067079051514838</v>
      </c>
      <c r="L10" s="38">
        <f t="shared" si="1"/>
        <v>2.1947765059031212</v>
      </c>
      <c r="M10" s="40">
        <f t="shared" si="1"/>
        <v>2.2334660005080877</v>
      </c>
    </row>
    <row r="11" spans="1:13" ht="15">
      <c r="A11" s="41" t="s">
        <v>15</v>
      </c>
      <c r="B11" s="38">
        <v>176.518</v>
      </c>
      <c r="C11" s="39">
        <v>175.272</v>
      </c>
      <c r="D11" s="38">
        <v>184.959</v>
      </c>
      <c r="E11" s="39">
        <v>184.959</v>
      </c>
      <c r="F11" s="38">
        <v>179.638</v>
      </c>
      <c r="G11" s="39">
        <v>179.435</v>
      </c>
      <c r="H11" s="38">
        <v>176.729</v>
      </c>
      <c r="I11" s="39">
        <v>174.89</v>
      </c>
      <c r="J11" s="38">
        <f t="shared" si="0"/>
        <v>-1.619367839766639</v>
      </c>
      <c r="K11" s="39">
        <f t="shared" si="0"/>
        <v>-2.532950650653447</v>
      </c>
      <c r="L11" s="38">
        <f t="shared" si="1"/>
        <v>0.11953455171710914</v>
      </c>
      <c r="M11" s="40">
        <f t="shared" si="1"/>
        <v>-0.21794696243551925</v>
      </c>
    </row>
    <row r="12" spans="1:13" ht="15">
      <c r="A12" s="41" t="s">
        <v>16</v>
      </c>
      <c r="B12" s="38">
        <v>182.229</v>
      </c>
      <c r="C12" s="39">
        <v>182.08</v>
      </c>
      <c r="D12" s="38">
        <v>176.481</v>
      </c>
      <c r="E12" s="39">
        <v>176.476</v>
      </c>
      <c r="F12" s="38">
        <v>174.035</v>
      </c>
      <c r="G12" s="39">
        <v>173.669</v>
      </c>
      <c r="H12" s="38">
        <v>162.882</v>
      </c>
      <c r="I12" s="39">
        <v>161.379</v>
      </c>
      <c r="J12" s="38">
        <f t="shared" si="0"/>
        <v>-6.408481052661813</v>
      </c>
      <c r="K12" s="39">
        <f t="shared" si="0"/>
        <v>-7.07668035170353</v>
      </c>
      <c r="L12" s="38">
        <f t="shared" si="1"/>
        <v>-10.616861202113824</v>
      </c>
      <c r="M12" s="40">
        <f t="shared" si="1"/>
        <v>-11.3691783831283</v>
      </c>
    </row>
    <row r="13" spans="1:16" s="34" customFormat="1" ht="15">
      <c r="A13" s="42" t="s">
        <v>17</v>
      </c>
      <c r="B13" s="43" t="s">
        <v>18</v>
      </c>
      <c r="C13" s="44" t="s">
        <v>18</v>
      </c>
      <c r="D13" s="43">
        <v>137.614</v>
      </c>
      <c r="E13" s="44">
        <v>135.351</v>
      </c>
      <c r="F13" s="43">
        <v>127.909</v>
      </c>
      <c r="G13" s="44">
        <v>127.909</v>
      </c>
      <c r="H13" s="43">
        <v>126.553</v>
      </c>
      <c r="I13" s="44">
        <v>126.528</v>
      </c>
      <c r="J13" s="43">
        <f t="shared" si="0"/>
        <v>-1.0601286852371743</v>
      </c>
      <c r="K13" s="44">
        <f t="shared" si="0"/>
        <v>-1.0796738306139417</v>
      </c>
      <c r="L13" s="43" t="s">
        <v>18</v>
      </c>
      <c r="M13" s="45" t="s">
        <v>18</v>
      </c>
      <c r="N13" s="32"/>
      <c r="O13" s="33"/>
      <c r="P13" s="33"/>
    </row>
    <row r="14" spans="1:13" ht="15">
      <c r="A14" s="46" t="s">
        <v>13</v>
      </c>
      <c r="B14" s="36" t="s">
        <v>18</v>
      </c>
      <c r="C14" s="37" t="s">
        <v>18</v>
      </c>
      <c r="D14" s="38" t="s">
        <v>19</v>
      </c>
      <c r="E14" s="39" t="s">
        <v>19</v>
      </c>
      <c r="F14" s="38" t="s">
        <v>19</v>
      </c>
      <c r="G14" s="39" t="s">
        <v>19</v>
      </c>
      <c r="H14" s="38">
        <v>126.553</v>
      </c>
      <c r="I14" s="39">
        <v>126.528</v>
      </c>
      <c r="J14" s="38" t="s">
        <v>18</v>
      </c>
      <c r="K14" s="39" t="s">
        <v>18</v>
      </c>
      <c r="L14" s="36" t="s">
        <v>18</v>
      </c>
      <c r="M14" s="47" t="s">
        <v>18</v>
      </c>
    </row>
    <row r="15" spans="1:13" ht="15">
      <c r="A15" s="48" t="s">
        <v>14</v>
      </c>
      <c r="B15" s="38" t="s">
        <v>18</v>
      </c>
      <c r="C15" s="39" t="s">
        <v>18</v>
      </c>
      <c r="D15" s="49">
        <v>137.968</v>
      </c>
      <c r="E15" s="50">
        <v>136.335</v>
      </c>
      <c r="F15" s="38" t="s">
        <v>19</v>
      </c>
      <c r="G15" s="39" t="s">
        <v>19</v>
      </c>
      <c r="H15" s="49" t="s">
        <v>18</v>
      </c>
      <c r="I15" s="50" t="s">
        <v>18</v>
      </c>
      <c r="J15" s="38" t="s">
        <v>18</v>
      </c>
      <c r="K15" s="39" t="s">
        <v>18</v>
      </c>
      <c r="L15" s="38" t="s">
        <v>18</v>
      </c>
      <c r="M15" s="40" t="s">
        <v>18</v>
      </c>
    </row>
    <row r="16" spans="1:16" s="34" customFormat="1" ht="15">
      <c r="A16" s="51" t="s">
        <v>20</v>
      </c>
      <c r="B16" s="43">
        <v>200.851</v>
      </c>
      <c r="C16" s="44">
        <v>201.084</v>
      </c>
      <c r="D16" s="52">
        <v>162.849</v>
      </c>
      <c r="E16" s="53">
        <v>161.951</v>
      </c>
      <c r="F16" s="43">
        <v>160.515</v>
      </c>
      <c r="G16" s="44">
        <v>160.21</v>
      </c>
      <c r="H16" s="52">
        <v>159.665</v>
      </c>
      <c r="I16" s="53">
        <v>159.491</v>
      </c>
      <c r="J16" s="43">
        <f>+((H16*100/F16)-100)</f>
        <v>-0.5295455253402963</v>
      </c>
      <c r="K16" s="44">
        <f>+((I16*100/G16)-100)</f>
        <v>-0.4487859684164448</v>
      </c>
      <c r="L16" s="43">
        <f>+((H16*100/B16)-100)</f>
        <v>-20.50574804208094</v>
      </c>
      <c r="M16" s="45">
        <f>+((I16*100/C16)-100)</f>
        <v>-20.684390602932098</v>
      </c>
      <c r="N16" s="32"/>
      <c r="O16" s="33"/>
      <c r="P16" s="33"/>
    </row>
    <row r="17" spans="1:13" ht="15">
      <c r="A17" s="46" t="s">
        <v>13</v>
      </c>
      <c r="B17" s="38" t="s">
        <v>19</v>
      </c>
      <c r="C17" s="39" t="s">
        <v>19</v>
      </c>
      <c r="D17" s="36">
        <v>139.36</v>
      </c>
      <c r="E17" s="37">
        <v>137.401</v>
      </c>
      <c r="F17" s="38">
        <v>136.409</v>
      </c>
      <c r="G17" s="39">
        <v>133.451</v>
      </c>
      <c r="H17" s="36" t="s">
        <v>19</v>
      </c>
      <c r="I17" s="37" t="s">
        <v>19</v>
      </c>
      <c r="J17" s="38" t="s">
        <v>18</v>
      </c>
      <c r="K17" s="39" t="s">
        <v>18</v>
      </c>
      <c r="L17" s="38" t="s">
        <v>18</v>
      </c>
      <c r="M17" s="40" t="s">
        <v>18</v>
      </c>
    </row>
    <row r="18" spans="1:13" ht="15">
      <c r="A18" s="41" t="s">
        <v>14</v>
      </c>
      <c r="B18" s="38">
        <v>164.185</v>
      </c>
      <c r="C18" s="39">
        <v>164.126</v>
      </c>
      <c r="D18" s="38">
        <v>159.553</v>
      </c>
      <c r="E18" s="39">
        <v>159.245</v>
      </c>
      <c r="F18" s="38">
        <v>158.74</v>
      </c>
      <c r="G18" s="39">
        <v>158.565</v>
      </c>
      <c r="H18" s="38">
        <v>152.175</v>
      </c>
      <c r="I18" s="39">
        <v>152.063</v>
      </c>
      <c r="J18" s="38">
        <f>+((H18*100/F18)-100)</f>
        <v>-4.135693586997604</v>
      </c>
      <c r="K18" s="39">
        <f>+((I18*100/G18)-100)</f>
        <v>-4.100526597925139</v>
      </c>
      <c r="L18" s="38">
        <f>+((H18*100/B18)-100)</f>
        <v>-7.314919146085202</v>
      </c>
      <c r="M18" s="40">
        <f>+((I18*100/C18)-100)</f>
        <v>-7.349840975835647</v>
      </c>
    </row>
    <row r="19" spans="1:13" ht="15">
      <c r="A19" s="48" t="s">
        <v>21</v>
      </c>
      <c r="B19" s="38" t="s">
        <v>19</v>
      </c>
      <c r="C19" s="39" t="s">
        <v>19</v>
      </c>
      <c r="D19" s="49">
        <v>175.554</v>
      </c>
      <c r="E19" s="50">
        <v>173.455</v>
      </c>
      <c r="F19" s="38" t="s">
        <v>19</v>
      </c>
      <c r="G19" s="39" t="s">
        <v>19</v>
      </c>
      <c r="H19" s="49" t="s">
        <v>19</v>
      </c>
      <c r="I19" s="50" t="s">
        <v>19</v>
      </c>
      <c r="J19" s="49" t="s">
        <v>18</v>
      </c>
      <c r="K19" s="50" t="s">
        <v>18</v>
      </c>
      <c r="L19" s="49" t="s">
        <v>18</v>
      </c>
      <c r="M19" s="54" t="s">
        <v>18</v>
      </c>
    </row>
    <row r="20" spans="1:13" ht="15">
      <c r="A20" s="41" t="s">
        <v>22</v>
      </c>
      <c r="B20" s="36">
        <v>158.27</v>
      </c>
      <c r="C20" s="37">
        <v>157.58</v>
      </c>
      <c r="D20" s="38">
        <v>139.012</v>
      </c>
      <c r="E20" s="39">
        <v>138.984</v>
      </c>
      <c r="F20" s="36">
        <v>147.501</v>
      </c>
      <c r="G20" s="37">
        <v>146.569</v>
      </c>
      <c r="H20" s="38" t="s">
        <v>19</v>
      </c>
      <c r="I20" s="39" t="s">
        <v>19</v>
      </c>
      <c r="J20" s="38" t="s">
        <v>18</v>
      </c>
      <c r="K20" s="39" t="s">
        <v>18</v>
      </c>
      <c r="L20" s="38" t="s">
        <v>18</v>
      </c>
      <c r="M20" s="40" t="s">
        <v>18</v>
      </c>
    </row>
    <row r="21" spans="1:13" ht="15">
      <c r="A21" s="41" t="s">
        <v>23</v>
      </c>
      <c r="B21" s="38" t="s">
        <v>19</v>
      </c>
      <c r="C21" s="39" t="s">
        <v>19</v>
      </c>
      <c r="D21" s="38" t="s">
        <v>19</v>
      </c>
      <c r="E21" s="39" t="s">
        <v>19</v>
      </c>
      <c r="F21" s="38">
        <v>478.046</v>
      </c>
      <c r="G21" s="39">
        <v>478.007</v>
      </c>
      <c r="H21" s="38" t="s">
        <v>19</v>
      </c>
      <c r="I21" s="39" t="s">
        <v>19</v>
      </c>
      <c r="J21" s="38" t="s">
        <v>18</v>
      </c>
      <c r="K21" s="39" t="s">
        <v>18</v>
      </c>
      <c r="L21" s="38" t="s">
        <v>18</v>
      </c>
      <c r="M21" s="40" t="s">
        <v>18</v>
      </c>
    </row>
    <row r="22" spans="1:13" ht="15">
      <c r="A22" s="41" t="s">
        <v>24</v>
      </c>
      <c r="B22" s="38" t="s">
        <v>19</v>
      </c>
      <c r="C22" s="39" t="s">
        <v>19</v>
      </c>
      <c r="D22" s="38">
        <v>158.826</v>
      </c>
      <c r="E22" s="39">
        <v>158.435</v>
      </c>
      <c r="F22" s="38">
        <v>157.203</v>
      </c>
      <c r="G22" s="39">
        <v>156.921</v>
      </c>
      <c r="H22" s="38">
        <v>154.55</v>
      </c>
      <c r="I22" s="39">
        <v>154.239</v>
      </c>
      <c r="J22" s="38">
        <f aca="true" t="shared" si="2" ref="J22:K24">+((H22*100/F22)-100)</f>
        <v>-1.687626826460047</v>
      </c>
      <c r="K22" s="39">
        <f t="shared" si="2"/>
        <v>-1.7091402680329537</v>
      </c>
      <c r="L22" s="38" t="s">
        <v>18</v>
      </c>
      <c r="M22" s="40" t="s">
        <v>18</v>
      </c>
    </row>
    <row r="23" spans="1:13" ht="15">
      <c r="A23" s="41" t="s">
        <v>25</v>
      </c>
      <c r="B23" s="38">
        <v>171.32</v>
      </c>
      <c r="C23" s="39">
        <v>171.32</v>
      </c>
      <c r="D23" s="38">
        <v>165.384</v>
      </c>
      <c r="E23" s="39">
        <v>165.384</v>
      </c>
      <c r="F23" s="38">
        <v>163.842</v>
      </c>
      <c r="G23" s="39">
        <v>163.842</v>
      </c>
      <c r="H23" s="38">
        <v>170.786</v>
      </c>
      <c r="I23" s="39">
        <v>170.786</v>
      </c>
      <c r="J23" s="38">
        <f t="shared" si="2"/>
        <v>4.238229513799865</v>
      </c>
      <c r="K23" s="39">
        <f t="shared" si="2"/>
        <v>4.238229513799865</v>
      </c>
      <c r="L23" s="38">
        <f>+((H23*100/B23)-100)</f>
        <v>-0.3116974083586257</v>
      </c>
      <c r="M23" s="40">
        <f>+((I23*100/C23)-100)</f>
        <v>-0.3116974083586257</v>
      </c>
    </row>
    <row r="24" spans="1:13" ht="15">
      <c r="A24" s="46" t="s">
        <v>26</v>
      </c>
      <c r="B24" s="36">
        <v>183.807</v>
      </c>
      <c r="C24" s="37">
        <v>182.041</v>
      </c>
      <c r="D24" s="36">
        <v>205.425</v>
      </c>
      <c r="E24" s="37">
        <v>204.433</v>
      </c>
      <c r="F24" s="36">
        <v>184.944</v>
      </c>
      <c r="G24" s="37">
        <v>182.169</v>
      </c>
      <c r="H24" s="36">
        <v>204.674</v>
      </c>
      <c r="I24" s="37">
        <v>203.886</v>
      </c>
      <c r="J24" s="36">
        <f t="shared" si="2"/>
        <v>10.668094125789437</v>
      </c>
      <c r="K24" s="37">
        <f t="shared" si="2"/>
        <v>11.921347759498033</v>
      </c>
      <c r="L24" s="36">
        <f>+((H24*100/B24)-100)</f>
        <v>11.35266883198139</v>
      </c>
      <c r="M24" s="47">
        <f>+((I24*100/C24)-100)</f>
        <v>12.00004394614399</v>
      </c>
    </row>
    <row r="25" spans="1:13" ht="15">
      <c r="A25" s="41" t="s">
        <v>27</v>
      </c>
      <c r="B25" s="38" t="s">
        <v>19</v>
      </c>
      <c r="C25" s="39" t="s">
        <v>19</v>
      </c>
      <c r="D25" s="38" t="s">
        <v>19</v>
      </c>
      <c r="E25" s="39" t="s">
        <v>19</v>
      </c>
      <c r="F25" s="38" t="s">
        <v>19</v>
      </c>
      <c r="G25" s="39" t="s">
        <v>19</v>
      </c>
      <c r="H25" s="38" t="s">
        <v>19</v>
      </c>
      <c r="I25" s="39" t="s">
        <v>19</v>
      </c>
      <c r="J25" s="38" t="s">
        <v>18</v>
      </c>
      <c r="K25" s="39" t="s">
        <v>18</v>
      </c>
      <c r="L25" s="38" t="s">
        <v>18</v>
      </c>
      <c r="M25" s="40" t="s">
        <v>18</v>
      </c>
    </row>
    <row r="26" spans="1:13" ht="15">
      <c r="A26" s="46" t="s">
        <v>28</v>
      </c>
      <c r="B26" s="36" t="s">
        <v>18</v>
      </c>
      <c r="C26" s="37" t="s">
        <v>18</v>
      </c>
      <c r="D26" s="36" t="s">
        <v>18</v>
      </c>
      <c r="E26" s="37" t="s">
        <v>18</v>
      </c>
      <c r="F26" s="36" t="s">
        <v>19</v>
      </c>
      <c r="G26" s="37" t="s">
        <v>19</v>
      </c>
      <c r="H26" s="36" t="s">
        <v>19</v>
      </c>
      <c r="I26" s="37" t="s">
        <v>19</v>
      </c>
      <c r="J26" s="36" t="s">
        <v>18</v>
      </c>
      <c r="K26" s="37" t="s">
        <v>18</v>
      </c>
      <c r="L26" s="36" t="s">
        <v>18</v>
      </c>
      <c r="M26" s="47" t="s">
        <v>18</v>
      </c>
    </row>
    <row r="27" spans="1:16" ht="2.25" customHeight="1">
      <c r="A27" s="55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1"/>
      <c r="O27" s="57"/>
      <c r="P27" s="57"/>
    </row>
    <row r="28" spans="1:13" s="1" customFormat="1" ht="15">
      <c r="A28" s="58" t="s">
        <v>29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s="1" customFormat="1" ht="15">
      <c r="A29" s="60" t="s">
        <v>30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8" s="1" customFormat="1" ht="15" customHeight="1">
      <c r="A30" s="61" t="s">
        <v>31</v>
      </c>
      <c r="B30" s="61"/>
      <c r="C30" s="61"/>
      <c r="D30" s="61"/>
      <c r="E30" s="61"/>
      <c r="F30" s="61"/>
      <c r="G30" s="62"/>
      <c r="H30" s="61"/>
    </row>
    <row r="31" spans="1:13" s="1" customFormat="1" ht="15">
      <c r="A31" s="63" t="s">
        <v>32</v>
      </c>
      <c r="B31" s="63"/>
      <c r="C31" s="63"/>
      <c r="D31" s="63"/>
      <c r="E31" s="63"/>
      <c r="F31" s="64"/>
      <c r="G31" s="64"/>
      <c r="H31" s="64"/>
      <c r="I31" s="64"/>
      <c r="K31" s="65"/>
      <c r="L31" s="65"/>
      <c r="M31" s="65"/>
    </row>
    <row r="32" spans="1:14" s="1" customFormat="1" ht="15">
      <c r="A32" s="63" t="s">
        <v>33</v>
      </c>
      <c r="B32" s="63"/>
      <c r="C32" s="63"/>
      <c r="D32" s="63"/>
      <c r="E32" s="63"/>
      <c r="F32" s="62"/>
      <c r="J32" s="61"/>
      <c r="K32" s="65"/>
      <c r="L32" s="65"/>
      <c r="M32" s="65"/>
      <c r="N32" s="66"/>
    </row>
    <row r="33" spans="1:10" s="1" customFormat="1" ht="15" customHeight="1">
      <c r="A33" s="67" t="s">
        <v>34</v>
      </c>
      <c r="B33" s="68"/>
      <c r="C33" s="68"/>
      <c r="D33" s="68"/>
      <c r="E33" s="68"/>
      <c r="F33" s="68"/>
      <c r="G33" s="68"/>
      <c r="H33" s="68"/>
      <c r="I33" s="68"/>
      <c r="J33" s="69"/>
    </row>
    <row r="34" spans="9:10" s="1" customFormat="1" ht="15">
      <c r="I34" s="61"/>
      <c r="J34" s="61" t="s">
        <v>35</v>
      </c>
    </row>
    <row r="35" spans="10:14" s="1" customFormat="1" ht="15">
      <c r="J35" s="70"/>
      <c r="K35" s="71"/>
      <c r="L35" s="71"/>
      <c r="M35" s="71"/>
      <c r="N35" s="66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pans="14:16" s="57" customFormat="1" ht="15">
      <c r="N61" s="1"/>
      <c r="O61" s="1"/>
      <c r="P61" s="1"/>
    </row>
  </sheetData>
  <sheetProtection/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2020-05-14T04:22:13Z</dcterms:created>
  <dcterms:modified xsi:type="dcterms:W3CDTF">2020-05-14T04:23:50Z</dcterms:modified>
  <cp:category/>
  <cp:version/>
  <cp:contentType/>
  <cp:contentStatus/>
</cp:coreProperties>
</file>