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18_20" sheetId="1" r:id="rId1"/>
  </sheets>
  <definedNames/>
  <calcPr fullCalcOnLoad="1"/>
</workbook>
</file>

<file path=xl/sharedStrings.xml><?xml version="1.0" encoding="utf-8"?>
<sst xmlns="http://schemas.openxmlformats.org/spreadsheetml/2006/main" count="134" uniqueCount="36">
  <si>
    <t xml:space="preserve">Grūdų  ir aliejinių augalų sėklų  supirkimo kainų (iš augintojų ir kitų vidaus rinkos ūkio subjektų) suvestinė ataskaita 
(2020 m. 18–20 sav.) pagal GS-1,  EUR/t 
 </t>
  </si>
  <si>
    <t xml:space="preserve">                      Data
Grūdai</t>
  </si>
  <si>
    <t>Pokytis, %</t>
  </si>
  <si>
    <t>20 sav.  (05 13–19)</t>
  </si>
  <si>
    <t xml:space="preserve">18 sav.  (04 27–05 03)
</t>
  </si>
  <si>
    <t xml:space="preserve">19 sav.  (05 04–10)
</t>
  </si>
  <si>
    <t xml:space="preserve">20 sav.  (05 11–17)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</si>
  <si>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</si>
  <si>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</si>
  <si>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</si>
  <si>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</si>
  <si>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</si>
  <si>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</si>
  <si>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</si>
  <si>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</si>
  <si>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</si>
  <si>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</si>
  <si>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</si>
  <si>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</si>
  <si>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</si>
  <si>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</si>
  <si>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</si>
  <si>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</si>
  <si>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</si>
  <si>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</si>
  <si>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</si>
  <si>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</si>
  <si>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</si>
  <si>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</si>
  <si>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</si>
  <si>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</si>
  <si>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</si>
  <si>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2020 m. 20 savaitę su 19 savaite</t>
  </si>
  <si>
    <t>**** lyginant 2020 m. 20 savaitę su 2019 m. 20 savaite</t>
  </si>
  <si>
    <t>Pastaba: grūdų bei rapsų 18 ir 19 savaičių supirkimo kainos patikslintos 2020-05-21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</si>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</sst>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/>
      <right style="thin">
        <color indexed="9"/>
      </right>
      <top/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20" xfId="0" applyNumberFormat="1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horizontal="right" vertical="center" indent="1"/>
    </xf>
    <xf numFmtId="4" fontId="20" fillId="0" borderId="30" xfId="0" applyNumberFormat="1" applyFont="1" applyFill="1" applyBorder="1" applyAlignment="1">
      <alignment horizontal="right" vertical="center" indent="1"/>
    </xf>
    <xf numFmtId="4" fontId="20" fillId="0" borderId="31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2" xfId="0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4" fontId="20" fillId="0" borderId="40" xfId="0" applyNumberFormat="1" applyFont="1" applyFill="1" applyBorder="1" applyAlignment="1">
      <alignment horizontal="right" vertical="center" indent="1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vertical="center"/>
    </xf>
    <xf numFmtId="4" fontId="21" fillId="0" borderId="43" xfId="0" applyNumberFormat="1" applyFont="1" applyFill="1" applyBorder="1" applyAlignment="1">
      <alignment horizontal="right" vertical="center" indent="1"/>
    </xf>
    <xf numFmtId="0" fontId="19" fillId="0" borderId="28" xfId="0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horizontal="right" vertical="center" indent="1"/>
    </xf>
    <xf numFmtId="4" fontId="21" fillId="0" borderId="30" xfId="0" applyNumberFormat="1" applyFont="1" applyFill="1" applyBorder="1" applyAlignment="1">
      <alignment horizontal="right" vertical="center" indent="1"/>
    </xf>
    <xf numFmtId="0" fontId="18" fillId="0" borderId="38" xfId="0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1" fillId="0" borderId="31" xfId="0" applyNumberFormat="1" applyFont="1" applyFill="1" applyBorder="1" applyAlignment="1">
      <alignment horizontal="right" vertical="center" indent="1"/>
    </xf>
    <xf numFmtId="0" fontId="19" fillId="33" borderId="44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19" fillId="34" borderId="4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PageLayoutView="0" workbookViewId="0" topLeftCell="A1">
      <selection activeCell="O17" sqref="O17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3" ht="15" customHeight="1">
      <c r="A3" s="6" t="s">
        <v>1</v>
      </c>
      <c r="B3" s="7">
        <v>2019</v>
      </c>
      <c r="C3" s="8"/>
      <c r="D3" s="9">
        <v>2020</v>
      </c>
      <c r="E3" s="8"/>
      <c r="F3" s="8"/>
      <c r="G3" s="8"/>
      <c r="H3" s="8"/>
      <c r="I3" s="10"/>
      <c r="J3" s="11" t="s">
        <v>2</v>
      </c>
      <c r="K3" s="11"/>
      <c r="L3" s="11"/>
      <c r="M3" s="12"/>
    </row>
    <row r="4" spans="1:13" ht="15" customHeight="1">
      <c r="A4" s="13"/>
      <c r="B4" s="14" t="s">
        <v>3</v>
      </c>
      <c r="C4" s="15"/>
      <c r="D4" s="16" t="s">
        <v>4</v>
      </c>
      <c r="E4" s="17"/>
      <c r="F4" s="16" t="s">
        <v>5</v>
      </c>
      <c r="G4" s="17"/>
      <c r="H4" s="18" t="s">
        <v>6</v>
      </c>
      <c r="I4" s="19"/>
      <c r="J4" s="20" t="s">
        <v>7</v>
      </c>
      <c r="K4" s="12"/>
      <c r="L4" s="20" t="s">
        <v>8</v>
      </c>
      <c r="M4" s="21"/>
    </row>
    <row r="5" spans="1:13" ht="15">
      <c r="A5" s="13"/>
      <c r="B5" s="22" t="s">
        <v>9</v>
      </c>
      <c r="C5" s="23" t="s">
        <v>10</v>
      </c>
      <c r="D5" s="22" t="s">
        <v>9</v>
      </c>
      <c r="E5" s="23" t="s">
        <v>10</v>
      </c>
      <c r="F5" s="22" t="s">
        <v>9</v>
      </c>
      <c r="G5" s="23" t="s">
        <v>10</v>
      </c>
      <c r="H5" s="24" t="s">
        <v>9</v>
      </c>
      <c r="I5" s="25" t="s">
        <v>10</v>
      </c>
      <c r="J5" s="22" t="s">
        <v>9</v>
      </c>
      <c r="K5" s="23" t="s">
        <v>10</v>
      </c>
      <c r="L5" s="22" t="s">
        <v>9</v>
      </c>
      <c r="M5" s="26" t="s">
        <v>10</v>
      </c>
    </row>
    <row r="6" spans="1:16" s="33" customFormat="1" ht="15">
      <c r="A6" s="27" t="s">
        <v>11</v>
      </c>
      <c r="B6" s="28">
        <v>193.282</v>
      </c>
      <c r="C6" s="29">
        <v>193.212</v>
      </c>
      <c r="D6" s="28">
        <v>192.673</v>
      </c>
      <c r="E6" s="29">
        <v>192.526</v>
      </c>
      <c r="F6" s="28">
        <v>195.165</v>
      </c>
      <c r="G6" s="29">
        <v>194.919</v>
      </c>
      <c r="H6" s="28">
        <v>195.171</v>
      </c>
      <c r="I6" s="29">
        <v>194.972</v>
      </c>
      <c r="J6" s="28">
        <f aca="true" t="shared" si="0" ref="J6:K11">+((H6*100/F6)-100)</f>
        <v>0.003074321727766005</v>
      </c>
      <c r="K6" s="29">
        <f t="shared" si="0"/>
        <v>0.02719078181192458</v>
      </c>
      <c r="L6" s="28">
        <f aca="true" t="shared" si="1" ref="L6:M11">+((H6*100/B6)-100)</f>
        <v>0.9773284630746701</v>
      </c>
      <c r="M6" s="30">
        <f t="shared" si="1"/>
        <v>0.9109165062211559</v>
      </c>
      <c r="N6" s="31"/>
      <c r="O6" s="32"/>
      <c r="P6" s="32"/>
    </row>
    <row r="7" spans="1:16" s="33" customFormat="1" ht="15">
      <c r="A7" s="34" t="s">
        <v>12</v>
      </c>
      <c r="B7" s="35">
        <v>194.329</v>
      </c>
      <c r="C7" s="36">
        <v>194.268</v>
      </c>
      <c r="D7" s="37">
        <v>195.36</v>
      </c>
      <c r="E7" s="38">
        <v>195.22</v>
      </c>
      <c r="F7" s="37">
        <v>196.557</v>
      </c>
      <c r="G7" s="38">
        <v>196.396</v>
      </c>
      <c r="H7" s="37">
        <v>195.636</v>
      </c>
      <c r="I7" s="38">
        <v>195.481</v>
      </c>
      <c r="J7" s="37">
        <f t="shared" si="0"/>
        <v>-0.4685663700606</v>
      </c>
      <c r="K7" s="38">
        <f t="shared" si="0"/>
        <v>-0.4658954357522589</v>
      </c>
      <c r="L7" s="37">
        <f t="shared" si="1"/>
        <v>0.6725707434299437</v>
      </c>
      <c r="M7" s="39">
        <f t="shared" si="1"/>
        <v>0.6243951654415412</v>
      </c>
      <c r="N7" s="31"/>
      <c r="O7" s="32"/>
      <c r="P7" s="32"/>
    </row>
    <row r="8" spans="1:13" ht="15">
      <c r="A8" s="40" t="s">
        <v>13</v>
      </c>
      <c r="B8" s="37">
        <v>193.235</v>
      </c>
      <c r="C8" s="38">
        <v>193.213</v>
      </c>
      <c r="D8" s="37">
        <v>191.307</v>
      </c>
      <c r="E8" s="38">
        <v>191.189</v>
      </c>
      <c r="F8" s="37">
        <v>196.668</v>
      </c>
      <c r="G8" s="38">
        <v>196.255</v>
      </c>
      <c r="H8" s="37">
        <v>191.617</v>
      </c>
      <c r="I8" s="38">
        <v>191.263</v>
      </c>
      <c r="J8" s="37">
        <f t="shared" si="0"/>
        <v>-2.5682876726259423</v>
      </c>
      <c r="K8" s="38">
        <f t="shared" si="0"/>
        <v>-2.5436294616697666</v>
      </c>
      <c r="L8" s="37">
        <f t="shared" si="1"/>
        <v>-0.8373224312365863</v>
      </c>
      <c r="M8" s="39">
        <f t="shared" si="1"/>
        <v>-1.00924886006635</v>
      </c>
    </row>
    <row r="9" spans="1:13" ht="15">
      <c r="A9" s="40" t="s">
        <v>14</v>
      </c>
      <c r="B9" s="37">
        <v>193.932</v>
      </c>
      <c r="C9" s="38">
        <v>193.65</v>
      </c>
      <c r="D9" s="37">
        <v>180.607</v>
      </c>
      <c r="E9" s="38">
        <v>180.414</v>
      </c>
      <c r="F9" s="37">
        <v>193.375</v>
      </c>
      <c r="G9" s="38">
        <v>193.164</v>
      </c>
      <c r="H9" s="37">
        <v>197.011</v>
      </c>
      <c r="I9" s="38">
        <v>196.69</v>
      </c>
      <c r="J9" s="37">
        <f t="shared" si="0"/>
        <v>1.8802844214608854</v>
      </c>
      <c r="K9" s="38">
        <f t="shared" si="0"/>
        <v>1.8253918949700818</v>
      </c>
      <c r="L9" s="37">
        <f t="shared" si="1"/>
        <v>1.587669904915117</v>
      </c>
      <c r="M9" s="39">
        <f t="shared" si="1"/>
        <v>1.5698424993545075</v>
      </c>
    </row>
    <row r="10" spans="1:13" ht="15">
      <c r="A10" s="40" t="s">
        <v>15</v>
      </c>
      <c r="B10" s="37">
        <v>169.258</v>
      </c>
      <c r="C10" s="38">
        <v>167.707</v>
      </c>
      <c r="D10" s="37">
        <v>179.638</v>
      </c>
      <c r="E10" s="38">
        <v>179.435</v>
      </c>
      <c r="F10" s="37">
        <v>176.729</v>
      </c>
      <c r="G10" s="38">
        <v>174.89</v>
      </c>
      <c r="H10" s="37">
        <v>195.974</v>
      </c>
      <c r="I10" s="38">
        <v>195.47</v>
      </c>
      <c r="J10" s="37">
        <f t="shared" si="0"/>
        <v>10.88955406300039</v>
      </c>
      <c r="K10" s="38">
        <f t="shared" si="0"/>
        <v>11.767396649322436</v>
      </c>
      <c r="L10" s="37">
        <f t="shared" si="1"/>
        <v>15.784187453473379</v>
      </c>
      <c r="M10" s="39">
        <f t="shared" si="1"/>
        <v>16.554467016880636</v>
      </c>
    </row>
    <row r="11" spans="1:13" ht="15">
      <c r="A11" s="40" t="s">
        <v>16</v>
      </c>
      <c r="B11" s="37">
        <v>184.298</v>
      </c>
      <c r="C11" s="38">
        <v>184.195</v>
      </c>
      <c r="D11" s="37">
        <v>174.035</v>
      </c>
      <c r="E11" s="38">
        <v>173.669</v>
      </c>
      <c r="F11" s="37">
        <v>167.163</v>
      </c>
      <c r="G11" s="38">
        <v>165.813</v>
      </c>
      <c r="H11" s="37">
        <v>187.482</v>
      </c>
      <c r="I11" s="38">
        <v>187.321</v>
      </c>
      <c r="J11" s="37">
        <f t="shared" si="0"/>
        <v>12.155201809012752</v>
      </c>
      <c r="K11" s="38">
        <f t="shared" si="0"/>
        <v>12.971238684542229</v>
      </c>
      <c r="L11" s="37">
        <f t="shared" si="1"/>
        <v>1.7276367622003477</v>
      </c>
      <c r="M11" s="39">
        <f t="shared" si="1"/>
        <v>1.6971144710768442</v>
      </c>
    </row>
    <row r="12" spans="1:16" s="33" customFormat="1" ht="15">
      <c r="A12" s="41" t="s">
        <v>17</v>
      </c>
      <c r="B12" s="42" t="s">
        <v>18</v>
      </c>
      <c r="C12" s="43" t="s">
        <v>18</v>
      </c>
      <c r="D12" s="42">
        <v>127.909</v>
      </c>
      <c r="E12" s="43">
        <v>127.909</v>
      </c>
      <c r="F12" s="42">
        <v>126.553</v>
      </c>
      <c r="G12" s="43">
        <v>126.528</v>
      </c>
      <c r="H12" s="42" t="s">
        <v>18</v>
      </c>
      <c r="I12" s="43" t="s">
        <v>18</v>
      </c>
      <c r="J12" s="42" t="s">
        <v>19</v>
      </c>
      <c r="K12" s="43" t="s">
        <v>19</v>
      </c>
      <c r="L12" s="42" t="s">
        <v>19</v>
      </c>
      <c r="M12" s="44" t="s">
        <v>19</v>
      </c>
      <c r="N12" s="31"/>
      <c r="O12" s="32"/>
      <c r="P12" s="32"/>
    </row>
    <row r="13" spans="1:13" ht="15">
      <c r="A13" s="45" t="s">
        <v>13</v>
      </c>
      <c r="B13" s="35" t="s">
        <v>18</v>
      </c>
      <c r="C13" s="36" t="s">
        <v>18</v>
      </c>
      <c r="D13" s="37" t="s">
        <v>18</v>
      </c>
      <c r="E13" s="38" t="s">
        <v>18</v>
      </c>
      <c r="F13" s="37">
        <v>126.553</v>
      </c>
      <c r="G13" s="38">
        <v>126.528</v>
      </c>
      <c r="H13" s="37" t="s">
        <v>18</v>
      </c>
      <c r="I13" s="38" t="s">
        <v>18</v>
      </c>
      <c r="J13" s="37" t="s">
        <v>19</v>
      </c>
      <c r="K13" s="38" t="s">
        <v>19</v>
      </c>
      <c r="L13" s="35" t="s">
        <v>19</v>
      </c>
      <c r="M13" s="46" t="s">
        <v>19</v>
      </c>
    </row>
    <row r="14" spans="1:13" ht="15">
      <c r="A14" s="47" t="s">
        <v>14</v>
      </c>
      <c r="B14" s="37" t="s">
        <v>19</v>
      </c>
      <c r="C14" s="38" t="s">
        <v>19</v>
      </c>
      <c r="D14" s="48" t="s">
        <v>18</v>
      </c>
      <c r="E14" s="49" t="s">
        <v>18</v>
      </c>
      <c r="F14" s="37" t="s">
        <v>19</v>
      </c>
      <c r="G14" s="38" t="s">
        <v>19</v>
      </c>
      <c r="H14" s="48" t="s">
        <v>18</v>
      </c>
      <c r="I14" s="49" t="s">
        <v>18</v>
      </c>
      <c r="J14" s="37" t="s">
        <v>19</v>
      </c>
      <c r="K14" s="38" t="s">
        <v>19</v>
      </c>
      <c r="L14" s="37" t="s">
        <v>19</v>
      </c>
      <c r="M14" s="39" t="s">
        <v>19</v>
      </c>
    </row>
    <row r="15" spans="1:16" s="33" customFormat="1" ht="15">
      <c r="A15" s="50" t="s">
        <v>20</v>
      </c>
      <c r="B15" s="42">
        <v>187.612</v>
      </c>
      <c r="C15" s="43">
        <v>188.213</v>
      </c>
      <c r="D15" s="51">
        <v>160.515</v>
      </c>
      <c r="E15" s="52">
        <v>160.21</v>
      </c>
      <c r="F15" s="42">
        <v>158.508</v>
      </c>
      <c r="G15" s="43">
        <v>158.349</v>
      </c>
      <c r="H15" s="51">
        <v>160.991</v>
      </c>
      <c r="I15" s="52">
        <v>160.496</v>
      </c>
      <c r="J15" s="42">
        <f>+((H15*100/F15)-100)</f>
        <v>1.5664824488354014</v>
      </c>
      <c r="K15" s="43">
        <f>+((I15*100/G15)-100)</f>
        <v>1.3558658406431476</v>
      </c>
      <c r="L15" s="42">
        <f>+((H15*100/B15)-100)</f>
        <v>-14.18939087052</v>
      </c>
      <c r="M15" s="44">
        <f>+((I15*100/C15)-100)</f>
        <v>-14.72640040804832</v>
      </c>
      <c r="N15" s="31"/>
      <c r="O15" s="32"/>
      <c r="P15" s="32"/>
    </row>
    <row r="16" spans="1:13" ht="15">
      <c r="A16" s="45" t="s">
        <v>13</v>
      </c>
      <c r="B16" s="37" t="s">
        <v>18</v>
      </c>
      <c r="C16" s="38" t="s">
        <v>18</v>
      </c>
      <c r="D16" s="35">
        <v>136.409</v>
      </c>
      <c r="E16" s="36">
        <v>133.451</v>
      </c>
      <c r="F16" s="37" t="s">
        <v>18</v>
      </c>
      <c r="G16" s="38" t="s">
        <v>18</v>
      </c>
      <c r="H16" s="35" t="s">
        <v>19</v>
      </c>
      <c r="I16" s="36" t="s">
        <v>19</v>
      </c>
      <c r="J16" s="37" t="s">
        <v>19</v>
      </c>
      <c r="K16" s="38" t="s">
        <v>19</v>
      </c>
      <c r="L16" s="37" t="s">
        <v>19</v>
      </c>
      <c r="M16" s="39" t="s">
        <v>19</v>
      </c>
    </row>
    <row r="17" spans="1:13" ht="15">
      <c r="A17" s="40" t="s">
        <v>14</v>
      </c>
      <c r="B17" s="37">
        <v>169.051</v>
      </c>
      <c r="C17" s="38">
        <v>168.99</v>
      </c>
      <c r="D17" s="37">
        <v>158.74</v>
      </c>
      <c r="E17" s="38">
        <v>158.565</v>
      </c>
      <c r="F17" s="37">
        <v>151.199</v>
      </c>
      <c r="G17" s="38">
        <v>151.102</v>
      </c>
      <c r="H17" s="37">
        <v>157.561</v>
      </c>
      <c r="I17" s="38">
        <v>157.069</v>
      </c>
      <c r="J17" s="37">
        <f>+((H17*100/F17)-100)</f>
        <v>4.207699786374249</v>
      </c>
      <c r="K17" s="38">
        <f>+((I17*100/G17)-100)</f>
        <v>3.9489881007531267</v>
      </c>
      <c r="L17" s="37">
        <f>+((H17*100/B17)-100)</f>
        <v>-6.796765473141235</v>
      </c>
      <c r="M17" s="39">
        <f>+((I17*100/C17)-100)</f>
        <v>-7.054263565891475</v>
      </c>
    </row>
    <row r="18" spans="1:13" ht="15">
      <c r="A18" s="47" t="s">
        <v>21</v>
      </c>
      <c r="B18" s="37">
        <v>202.58</v>
      </c>
      <c r="C18" s="38">
        <v>203.738</v>
      </c>
      <c r="D18" s="48" t="s">
        <v>18</v>
      </c>
      <c r="E18" s="49" t="s">
        <v>18</v>
      </c>
      <c r="F18" s="37" t="s">
        <v>18</v>
      </c>
      <c r="G18" s="38" t="s">
        <v>18</v>
      </c>
      <c r="H18" s="48" t="s">
        <v>18</v>
      </c>
      <c r="I18" s="49" t="s">
        <v>18</v>
      </c>
      <c r="J18" s="48" t="s">
        <v>19</v>
      </c>
      <c r="K18" s="49" t="s">
        <v>19</v>
      </c>
      <c r="L18" s="48" t="s">
        <v>19</v>
      </c>
      <c r="M18" s="53" t="s">
        <v>19</v>
      </c>
    </row>
    <row r="19" spans="1:13" ht="15">
      <c r="A19" s="40" t="s">
        <v>22</v>
      </c>
      <c r="B19" s="35" t="s">
        <v>18</v>
      </c>
      <c r="C19" s="36" t="s">
        <v>18</v>
      </c>
      <c r="D19" s="37">
        <v>147.501</v>
      </c>
      <c r="E19" s="38">
        <v>146.569</v>
      </c>
      <c r="F19" s="35" t="s">
        <v>18</v>
      </c>
      <c r="G19" s="36" t="s">
        <v>18</v>
      </c>
      <c r="H19" s="37">
        <v>138.64</v>
      </c>
      <c r="I19" s="38">
        <v>137.344</v>
      </c>
      <c r="J19" s="37" t="s">
        <v>19</v>
      </c>
      <c r="K19" s="38" t="s">
        <v>19</v>
      </c>
      <c r="L19" s="37" t="s">
        <v>19</v>
      </c>
      <c r="M19" s="39" t="s">
        <v>19</v>
      </c>
    </row>
    <row r="20" spans="1:13" ht="15">
      <c r="A20" s="40" t="s">
        <v>23</v>
      </c>
      <c r="B20" s="37">
        <v>228.049</v>
      </c>
      <c r="C20" s="38">
        <v>227.4</v>
      </c>
      <c r="D20" s="37">
        <v>478.046</v>
      </c>
      <c r="E20" s="38">
        <v>478.007</v>
      </c>
      <c r="F20" s="37" t="s">
        <v>18</v>
      </c>
      <c r="G20" s="38" t="s">
        <v>18</v>
      </c>
      <c r="H20" s="37" t="s">
        <v>18</v>
      </c>
      <c r="I20" s="38" t="s">
        <v>18</v>
      </c>
      <c r="J20" s="37" t="s">
        <v>19</v>
      </c>
      <c r="K20" s="38" t="s">
        <v>19</v>
      </c>
      <c r="L20" s="37" t="s">
        <v>19</v>
      </c>
      <c r="M20" s="39" t="s">
        <v>19</v>
      </c>
    </row>
    <row r="21" spans="1:13" ht="15">
      <c r="A21" s="40" t="s">
        <v>24</v>
      </c>
      <c r="B21" s="37">
        <v>183.996</v>
      </c>
      <c r="C21" s="38">
        <v>183.996</v>
      </c>
      <c r="D21" s="37">
        <v>157.203</v>
      </c>
      <c r="E21" s="38">
        <v>156.921</v>
      </c>
      <c r="F21" s="37">
        <v>154.55</v>
      </c>
      <c r="G21" s="38">
        <v>154.239</v>
      </c>
      <c r="H21" s="37">
        <v>152.889</v>
      </c>
      <c r="I21" s="38">
        <v>152.761</v>
      </c>
      <c r="J21" s="37">
        <f aca="true" t="shared" si="2" ref="J21:K23">+((H21*100/F21)-100)</f>
        <v>-1.07473309608541</v>
      </c>
      <c r="K21" s="38">
        <f t="shared" si="2"/>
        <v>-0.9582531007073385</v>
      </c>
      <c r="L21" s="37">
        <f aca="true" t="shared" si="3" ref="L21:M23">+((H21*100/B21)-100)</f>
        <v>-16.90634579012587</v>
      </c>
      <c r="M21" s="39">
        <f t="shared" si="3"/>
        <v>-16.975912519837394</v>
      </c>
    </row>
    <row r="22" spans="1:13" ht="15">
      <c r="A22" s="40" t="s">
        <v>25</v>
      </c>
      <c r="B22" s="37">
        <v>171.908</v>
      </c>
      <c r="C22" s="38">
        <v>171.908</v>
      </c>
      <c r="D22" s="37">
        <v>163.842</v>
      </c>
      <c r="E22" s="38">
        <v>163.842</v>
      </c>
      <c r="F22" s="37">
        <v>170.786</v>
      </c>
      <c r="G22" s="38">
        <v>170.786</v>
      </c>
      <c r="H22" s="37">
        <v>167.601</v>
      </c>
      <c r="I22" s="38">
        <v>167.601</v>
      </c>
      <c r="J22" s="37">
        <f t="shared" si="2"/>
        <v>-1.864906959586861</v>
      </c>
      <c r="K22" s="38">
        <f t="shared" si="2"/>
        <v>-1.864906959586861</v>
      </c>
      <c r="L22" s="37">
        <f t="shared" si="3"/>
        <v>-2.5054098703957948</v>
      </c>
      <c r="M22" s="39">
        <f t="shared" si="3"/>
        <v>-2.5054098703957948</v>
      </c>
    </row>
    <row r="23" spans="1:13" ht="15">
      <c r="A23" s="45" t="s">
        <v>26</v>
      </c>
      <c r="B23" s="35">
        <v>176.974</v>
      </c>
      <c r="C23" s="36">
        <v>176.925</v>
      </c>
      <c r="D23" s="35">
        <v>184.468</v>
      </c>
      <c r="E23" s="36">
        <v>181.859</v>
      </c>
      <c r="F23" s="35">
        <v>204.674</v>
      </c>
      <c r="G23" s="36">
        <v>203.886</v>
      </c>
      <c r="H23" s="35">
        <v>191.835</v>
      </c>
      <c r="I23" s="36">
        <v>190.993</v>
      </c>
      <c r="J23" s="35">
        <f t="shared" si="2"/>
        <v>-6.2729022738598985</v>
      </c>
      <c r="K23" s="36">
        <f t="shared" si="2"/>
        <v>-6.323631833475574</v>
      </c>
      <c r="L23" s="35">
        <f t="shared" si="3"/>
        <v>8.397278696305676</v>
      </c>
      <c r="M23" s="46">
        <f t="shared" si="3"/>
        <v>7.951391832697453</v>
      </c>
    </row>
    <row r="24" spans="1:13" ht="15">
      <c r="A24" s="40" t="s">
        <v>27</v>
      </c>
      <c r="B24" s="37" t="s">
        <v>18</v>
      </c>
      <c r="C24" s="38" t="s">
        <v>18</v>
      </c>
      <c r="D24" s="37" t="s">
        <v>18</v>
      </c>
      <c r="E24" s="38" t="s">
        <v>18</v>
      </c>
      <c r="F24" s="37" t="s">
        <v>18</v>
      </c>
      <c r="G24" s="38" t="s">
        <v>18</v>
      </c>
      <c r="H24" s="37" t="s">
        <v>19</v>
      </c>
      <c r="I24" s="38" t="s">
        <v>19</v>
      </c>
      <c r="J24" s="37" t="s">
        <v>19</v>
      </c>
      <c r="K24" s="38" t="s">
        <v>19</v>
      </c>
      <c r="L24" s="37" t="s">
        <v>19</v>
      </c>
      <c r="M24" s="39" t="s">
        <v>19</v>
      </c>
    </row>
    <row r="25" spans="1:13" ht="15">
      <c r="A25" s="45" t="s">
        <v>28</v>
      </c>
      <c r="B25" s="35">
        <v>387.837</v>
      </c>
      <c r="C25" s="36">
        <v>387.831</v>
      </c>
      <c r="D25" s="35">
        <v>378.627</v>
      </c>
      <c r="E25" s="36">
        <v>378.627</v>
      </c>
      <c r="F25" s="35" t="s">
        <v>18</v>
      </c>
      <c r="G25" s="36" t="s">
        <v>18</v>
      </c>
      <c r="H25" s="35" t="s">
        <v>18</v>
      </c>
      <c r="I25" s="36" t="s">
        <v>18</v>
      </c>
      <c r="J25" s="35" t="s">
        <v>19</v>
      </c>
      <c r="K25" s="36" t="s">
        <v>19</v>
      </c>
      <c r="L25" s="35" t="s">
        <v>19</v>
      </c>
      <c r="M25" s="46" t="s">
        <v>19</v>
      </c>
    </row>
    <row r="26" spans="1:16" ht="2.25" customHeight="1">
      <c r="A26" s="54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1"/>
      <c r="O26" s="56"/>
      <c r="P26" s="56"/>
    </row>
    <row r="27" spans="1:13" s="1" customFormat="1" ht="15">
      <c r="A27" s="57" t="s">
        <v>29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s="1" customFormat="1" ht="15">
      <c r="A28" s="59" t="s">
        <v>30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8" s="1" customFormat="1" ht="15" customHeight="1">
      <c r="A29" s="60" t="s">
        <v>31</v>
      </c>
      <c r="B29" s="60"/>
      <c r="C29" s="60"/>
      <c r="D29" s="60"/>
      <c r="E29" s="60"/>
      <c r="F29" s="60"/>
      <c r="G29" s="61"/>
      <c r="H29" s="60"/>
    </row>
    <row r="30" spans="1:13" s="1" customFormat="1" ht="15">
      <c r="A30" s="62" t="s">
        <v>32</v>
      </c>
      <c r="B30" s="62"/>
      <c r="C30" s="62"/>
      <c r="D30" s="62"/>
      <c r="E30" s="62"/>
      <c r="F30" s="63"/>
      <c r="G30" s="63"/>
      <c r="H30" s="63"/>
      <c r="I30" s="63"/>
      <c r="K30" s="64"/>
      <c r="L30" s="64"/>
      <c r="M30" s="64"/>
    </row>
    <row r="31" spans="1:14" s="1" customFormat="1" ht="15">
      <c r="A31" s="62" t="s">
        <v>33</v>
      </c>
      <c r="B31" s="62"/>
      <c r="C31" s="62"/>
      <c r="D31" s="62"/>
      <c r="E31" s="62"/>
      <c r="F31" s="61"/>
      <c r="J31" s="60"/>
      <c r="K31" s="64"/>
      <c r="L31" s="64"/>
      <c r="M31" s="64"/>
      <c r="N31" s="65"/>
    </row>
    <row r="32" spans="1:10" s="1" customFormat="1" ht="15" customHeight="1">
      <c r="A32" s="66" t="s">
        <v>34</v>
      </c>
      <c r="B32" s="67"/>
      <c r="C32" s="67"/>
      <c r="D32" s="67"/>
      <c r="E32" s="67"/>
      <c r="F32" s="67"/>
      <c r="G32" s="67"/>
      <c r="H32" s="67"/>
      <c r="I32" s="67"/>
      <c r="J32" s="68"/>
    </row>
    <row r="33" spans="9:10" s="1" customFormat="1" ht="15">
      <c r="I33" s="60"/>
      <c r="J33" s="60" t="s">
        <v>35</v>
      </c>
    </row>
    <row r="34" spans="10:14" s="1" customFormat="1" ht="15">
      <c r="J34" s="69"/>
      <c r="K34" s="70"/>
      <c r="L34" s="70"/>
      <c r="M34" s="70"/>
      <c r="N34" s="65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pans="14:16" s="56" customFormat="1" ht="15">
      <c r="N60" s="1"/>
      <c r="O60" s="1"/>
      <c r="P60" s="1"/>
    </row>
  </sheetData>
  <sheetProtection/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2020-05-21T04:19:07Z</dcterms:created>
  <dcterms:modified xsi:type="dcterms:W3CDTF">2020-05-21T04:19:41Z</dcterms:modified>
  <cp:category/>
  <cp:version/>
  <cp:contentType/>
  <cp:contentStatus/>
</cp:coreProperties>
</file>