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<sst xmlns="http://schemas.openxmlformats.org/spreadsheetml/2006/main" count="277" uniqueCount="52">
  <si>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</si>
  <si>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</si>
  <si>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</si>
  <si>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</si>
  <si>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</si>
  <si>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</si>
  <si>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</si>
  <si>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</si>
  <si>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</si>
  <si>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</si>
  <si>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</si>
  <si>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</si>
  <si>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</si>
  <si>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</si>
  <si>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</si>
  <si>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</si>
  <si>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</si>
  <si>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</si>
  <si>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</si>
  <si>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</si>
  <si>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</si>
  <si>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</si>
  <si>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</si>
  <si>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</si>
  <si>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</si>
  <si>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</si>
  <si>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</si>
  <si>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</si>
  <si>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</si>
  <si>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</si>
  <si>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</si>
  <si>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</si>
  <si>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</si>
  <si>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</si>
  <si>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</si>
  <si>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</si>
  <si>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</si>
  <si>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</si>
  <si>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</si>
  <si>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</si>
  <si>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</si>
  <si>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</si>
  <si>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*** kaina sudarė ES+Didžioji Britanija</t>
  </si>
  <si>
    <t>Naudojant ŽŪIKVC (LŽŪMPRIS) duomenis, būtina nurodyti šaltinį.</t>
  </si>
  <si>
    <t>Šaltinis – EK, ŽŪIKVC (LŽŪMPRIS)</t>
  </si>
  <si>
    <t>19 sav. 
(05 04–10)</t>
  </si>
  <si>
    <t>20 sav. 
(05 11–17)</t>
  </si>
  <si>
    <t>21 sav. 
(05 18–24)</t>
  </si>
  <si>
    <t>22 sav. 
(05 25–31)</t>
  </si>
  <si>
    <t>Galvijų supirkimo kainos* Europos Sąjungos valstybėse 2020 m. 19–22 sav., EUR/100 kg skerdenų (be PVM)</t>
  </si>
  <si>
    <t>22 sav. 
(05 27–06 02)</t>
  </si>
  <si>
    <t>** lyginant 2020 m. 22 savaitę su 2020 m. 21 savaite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</si>
</sst>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_-* #,##0.00_-;\-* #,##0.00_-;_-* &quot;-&quot;??_-;_-@_-"/>
    <numFmt numFmtId="167" formatCode="_-* #,##0.0_-;\-* #,##0.0_-;_-* &quot;-&quot;??_-;_-@_-"/>
    <numFmt numFmtId="168" formatCode="0.0000"/>
    <numFmt numFmtId="169" formatCode="0.000"/>
    <numFmt numFmtId="170" formatCode="0.00000"/>
    <numFmt numFmtId="171" formatCode="_-* #,##0.00\ _L_t_-;\-* #,##0.00\ _L_t_-;_-* &quot;-&quot;??\ _L_t_-;_-@_-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7399955987930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61999654769897"/>
      </left>
      <right style="thin">
        <color theme="0" tint="-0.14961999654769897"/>
      </right>
      <top style="thin">
        <color theme="0" tint="-0.1496499925851822"/>
      </top>
      <bottom>
        <color indexed="63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 style="thin">
        <color theme="0" tint="-0.1496499925851822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 style="thin">
        <color theme="0" tint="-0.1496499925851822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64999258518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5900005102157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59000051021576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14961999654769897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499925851822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 style="thin">
        <color theme="0" tint="-0.14983999729156494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  <border>
      <left style="thin">
        <color theme="0" tint="-0.1496499925851822"/>
      </left>
      <right style="thin">
        <color theme="0" tint="-0.14959000051021576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59000051021576"/>
      </right>
      <top>
        <color indexed="63"/>
      </top>
      <bottom style="thin">
        <color theme="0" tint="-0.1497099995613098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2" fontId="4" fillId="33" borderId="10" xfId="49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indent="1"/>
    </xf>
    <xf numFmtId="2" fontId="51" fillId="0" borderId="11" xfId="0" applyNumberFormat="1" applyFont="1" applyFill="1" applyBorder="1" applyAlignment="1">
      <alignment horizontal="right" vertical="center" indent="1"/>
    </xf>
    <xf numFmtId="0" fontId="52" fillId="33" borderId="12" xfId="0" applyFont="1" applyFill="1" applyBorder="1" applyAlignment="1">
      <alignment/>
    </xf>
    <xf numFmtId="4" fontId="53" fillId="33" borderId="13" xfId="0" applyNumberFormat="1" applyFont="1" applyFill="1" applyBorder="1" applyAlignment="1">
      <alignment horizontal="right" vertical="center" indent="1"/>
    </xf>
    <xf numFmtId="4" fontId="53" fillId="33" borderId="14" xfId="0" applyNumberFormat="1" applyFont="1" applyFill="1" applyBorder="1" applyAlignment="1">
      <alignment horizontal="right" vertical="center" indent="1"/>
    </xf>
    <xf numFmtId="2" fontId="53" fillId="33" borderId="12" xfId="0" applyNumberFormat="1" applyFont="1" applyFill="1" applyBorder="1" applyAlignment="1">
      <alignment horizontal="right" vertical="center" indent="1"/>
    </xf>
    <xf numFmtId="2" fontId="51" fillId="0" borderId="11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1" xfId="0" applyNumberFormat="1" applyFont="1" applyFill="1" applyBorder="1" applyAlignment="1" quotePrefix="1">
      <alignment horizontal="right" vertical="center" indent="1"/>
    </xf>
    <xf numFmtId="4" fontId="55" fillId="33" borderId="14" xfId="0" applyNumberFormat="1" applyFont="1" applyFill="1" applyBorder="1" applyAlignment="1">
      <alignment horizontal="right" vertical="center" indent="1"/>
    </xf>
    <xf numFmtId="0" fontId="52" fillId="33" borderId="15" xfId="0" applyFont="1" applyFill="1" applyBorder="1" applyAlignment="1">
      <alignment/>
    </xf>
    <xf numFmtId="4" fontId="53" fillId="33" borderId="16" xfId="0" applyNumberFormat="1" applyFont="1" applyFill="1" applyBorder="1" applyAlignment="1">
      <alignment horizontal="right" vertical="center" indent="1"/>
    </xf>
    <xf numFmtId="0" fontId="52" fillId="34" borderId="17" xfId="0" applyFont="1" applyFill="1" applyBorder="1" applyAlignment="1">
      <alignment/>
    </xf>
    <xf numFmtId="4" fontId="53" fillId="34" borderId="18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8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0" fontId="4" fillId="33" borderId="19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 vertical="center" wrapText="1" shrinkToFit="1"/>
      <protection/>
    </xf>
    <xf numFmtId="2" fontId="4" fillId="33" borderId="20" xfId="49" applyNumberFormat="1" applyFont="1" applyFill="1" applyBorder="1" applyAlignment="1">
      <alignment horizontal="center" vertical="center" wrapText="1"/>
      <protection/>
    </xf>
    <xf numFmtId="2" fontId="53" fillId="33" borderId="21" xfId="0" applyNumberFormat="1" applyFont="1" applyFill="1" applyBorder="1" applyAlignment="1">
      <alignment horizontal="right" vertical="center" indent="1"/>
    </xf>
    <xf numFmtId="2" fontId="53" fillId="34" borderId="22" xfId="0" applyNumberFormat="1" applyFont="1" applyFill="1" applyBorder="1" applyAlignment="1">
      <alignment horizontal="right" vertical="center" indent="1"/>
    </xf>
    <xf numFmtId="4" fontId="51" fillId="0" borderId="23" xfId="0" applyNumberFormat="1" applyFont="1" applyFill="1" applyBorder="1" applyAlignment="1">
      <alignment horizontal="right" vertical="center" indent="1"/>
    </xf>
    <xf numFmtId="4" fontId="51" fillId="0" borderId="23" xfId="0" applyNumberFormat="1" applyFont="1" applyFill="1" applyBorder="1" applyAlignment="1" quotePrefix="1">
      <alignment horizontal="right" vertical="center" indent="1"/>
    </xf>
    <xf numFmtId="4" fontId="51" fillId="0" borderId="23" xfId="0" applyNumberFormat="1" applyFont="1" applyFill="1" applyBorder="1" applyAlignment="1" quotePrefix="1">
      <alignment horizontal="right" vertical="center" wrapText="1" indent="1"/>
    </xf>
    <xf numFmtId="4" fontId="51" fillId="0" borderId="24" xfId="0" applyNumberFormat="1" applyFont="1" applyFill="1" applyBorder="1" applyAlignment="1" quotePrefix="1">
      <alignment horizontal="right" vertical="center" indent="1"/>
    </xf>
    <xf numFmtId="4" fontId="53" fillId="33" borderId="25" xfId="0" applyNumberFormat="1" applyFont="1" applyFill="1" applyBorder="1" applyAlignment="1">
      <alignment horizontal="right" vertical="center" indent="1"/>
    </xf>
    <xf numFmtId="0" fontId="41" fillId="0" borderId="0" xfId="0" applyFont="1" applyAlignment="1">
      <alignment/>
    </xf>
    <xf numFmtId="0" fontId="52" fillId="33" borderId="26" xfId="0" applyFont="1" applyFill="1" applyBorder="1" applyAlignment="1">
      <alignment/>
    </xf>
    <xf numFmtId="4" fontId="53" fillId="33" borderId="27" xfId="0" applyNumberFormat="1" applyFont="1" applyFill="1" applyBorder="1" applyAlignment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indent="1"/>
    </xf>
    <xf numFmtId="4" fontId="51" fillId="0" borderId="29" xfId="0" applyNumberFormat="1" applyFont="1" applyFill="1" applyBorder="1" applyAlignment="1">
      <alignment horizontal="right" vertical="center" indent="1"/>
    </xf>
    <xf numFmtId="4" fontId="51" fillId="0" borderId="29" xfId="0" applyNumberFormat="1" applyFont="1" applyFill="1" applyBorder="1" applyAlignment="1" quotePrefix="1">
      <alignment horizontal="right" vertical="center" indent="1"/>
    </xf>
    <xf numFmtId="2" fontId="51" fillId="0" borderId="29" xfId="0" applyNumberFormat="1" applyFont="1" applyFill="1" applyBorder="1" applyAlignment="1" applyProtection="1" quotePrefix="1">
      <alignment horizontal="right" vertical="center" indent="1"/>
      <protection locked="0"/>
    </xf>
    <xf numFmtId="4" fontId="5" fillId="0" borderId="29" xfId="0" applyNumberFormat="1" applyFont="1" applyFill="1" applyBorder="1" applyAlignment="1" quotePrefix="1">
      <alignment horizontal="right" vertical="center" indent="1"/>
    </xf>
    <xf numFmtId="4" fontId="51" fillId="0" borderId="30" xfId="0" applyNumberFormat="1" applyFont="1" applyFill="1" applyBorder="1" applyAlignment="1" quotePrefix="1">
      <alignment horizontal="right" vertical="center" indent="1"/>
    </xf>
    <xf numFmtId="4" fontId="51" fillId="0" borderId="31" xfId="0" applyNumberFormat="1" applyFont="1" applyFill="1" applyBorder="1" applyAlignment="1">
      <alignment horizontal="right" vertical="center" indent="1"/>
    </xf>
    <xf numFmtId="2" fontId="51" fillId="0" borderId="31" xfId="0" applyNumberFormat="1" applyFont="1" applyBorder="1" applyAlignment="1" quotePrefix="1">
      <alignment horizontal="right" vertical="center" indent="1"/>
    </xf>
    <xf numFmtId="4" fontId="51" fillId="0" borderId="31" xfId="0" applyNumberFormat="1" applyFont="1" applyFill="1" applyBorder="1" applyAlignment="1" quotePrefix="1">
      <alignment horizontal="right" vertical="center" indent="1"/>
    </xf>
    <xf numFmtId="4" fontId="51" fillId="0" borderId="31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31" xfId="0" applyNumberFormat="1" applyFont="1" applyFill="1" applyBorder="1" applyAlignment="1" quotePrefix="1">
      <alignment horizontal="right" vertical="center" wrapText="1" indent="1"/>
    </xf>
    <xf numFmtId="4" fontId="51" fillId="0" borderId="32" xfId="0" applyNumberFormat="1" applyFont="1" applyFill="1" applyBorder="1" applyAlignment="1" quotePrefix="1">
      <alignment horizontal="right" vertical="center" indent="1"/>
    </xf>
    <xf numFmtId="4" fontId="54" fillId="0" borderId="31" xfId="0" applyNumberFormat="1" applyFont="1" applyFill="1" applyBorder="1" applyAlignment="1" quotePrefix="1">
      <alignment horizontal="right" vertical="center" indent="1"/>
    </xf>
    <xf numFmtId="4" fontId="54" fillId="0" borderId="31" xfId="0" applyNumberFormat="1" applyFont="1" applyFill="1" applyBorder="1" applyAlignment="1">
      <alignment horizontal="right" vertical="center" indent="1"/>
    </xf>
    <xf numFmtId="4" fontId="54" fillId="0" borderId="33" xfId="0" applyNumberFormat="1" applyFont="1" applyFill="1" applyBorder="1" applyAlignment="1" quotePrefix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indent="1"/>
    </xf>
    <xf numFmtId="4" fontId="51" fillId="0" borderId="34" xfId="0" applyNumberFormat="1" applyFont="1" applyFill="1" applyBorder="1" applyAlignment="1" quotePrefix="1">
      <alignment horizontal="right" vertical="center" indent="1"/>
    </xf>
    <xf numFmtId="2" fontId="53" fillId="33" borderId="35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quotePrefix="1">
      <alignment horizontal="right" vertical="center" wrapText="1" indent="1"/>
    </xf>
    <xf numFmtId="4" fontId="51" fillId="0" borderId="36" xfId="0" applyNumberFormat="1" applyFont="1" applyFill="1" applyBorder="1" applyAlignment="1">
      <alignment horizontal="right" vertical="center" indent="1"/>
    </xf>
    <xf numFmtId="4" fontId="51" fillId="0" borderId="37" xfId="0" applyNumberFormat="1" applyFont="1" applyFill="1" applyBorder="1" applyAlignment="1" quotePrefix="1">
      <alignment horizontal="right" vertical="center" indent="1"/>
    </xf>
    <xf numFmtId="0" fontId="52" fillId="0" borderId="38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4" fillId="33" borderId="40" xfId="49" applyFont="1" applyFill="1" applyBorder="1" applyAlignment="1">
      <alignment horizontal="center" vertical="center" wrapText="1"/>
      <protection/>
    </xf>
    <xf numFmtId="0" fontId="4" fillId="33" borderId="41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 shrinkToFit="1"/>
      <protection/>
    </xf>
    <xf numFmtId="0" fontId="4" fillId="33" borderId="42" xfId="49" applyFont="1" applyFill="1" applyBorder="1" applyAlignment="1">
      <alignment horizontal="center" vertical="center" wrapText="1" shrinkToFit="1"/>
      <protection/>
    </xf>
    <xf numFmtId="0" fontId="4" fillId="33" borderId="40" xfId="49" applyFont="1" applyFill="1" applyBorder="1" applyAlignment="1">
      <alignment horizontal="center" vertical="center" wrapText="1" shrinkToFit="1"/>
      <protection/>
    </xf>
    <xf numFmtId="0" fontId="52" fillId="35" borderId="38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4" fontId="51" fillId="0" borderId="44" xfId="0" applyNumberFormat="1" applyFont="1" applyFill="1" applyBorder="1" applyAlignment="1" quotePrefix="1">
      <alignment horizontal="right" vertical="center" indent="1"/>
    </xf>
    <xf numFmtId="4" fontId="51" fillId="0" borderId="29" xfId="0" applyNumberFormat="1" applyFont="1" applyFill="1" applyBorder="1" applyAlignment="1" quotePrefix="1">
      <alignment horizontal="right" vertical="center" wrapText="1" indent="1"/>
    </xf>
    <xf numFmtId="4" fontId="51" fillId="0" borderId="45" xfId="0" applyNumberFormat="1" applyFont="1" applyFill="1" applyBorder="1" applyAlignment="1" quotePrefix="1">
      <alignment horizontal="right" vertical="center" indent="1"/>
    </xf>
    <xf numFmtId="4" fontId="54" fillId="0" borderId="29" xfId="0" applyNumberFormat="1" applyFont="1" applyFill="1" applyBorder="1" applyAlignment="1">
      <alignment horizontal="right" vertical="center" indent="1"/>
    </xf>
    <xf numFmtId="4" fontId="54" fillId="0" borderId="29" xfId="0" applyNumberFormat="1" applyFont="1" applyFill="1" applyBorder="1" applyAlignment="1" quotePrefix="1">
      <alignment horizontal="right" vertical="center" indent="1"/>
    </xf>
    <xf numFmtId="4" fontId="54" fillId="0" borderId="45" xfId="0" applyNumberFormat="1" applyFont="1" applyFill="1" applyBorder="1" applyAlignment="1" quotePrefix="1">
      <alignment horizontal="right" vertical="center" indent="1"/>
    </xf>
    <xf numFmtId="4" fontId="51" fillId="0" borderId="46" xfId="0" applyNumberFormat="1" applyFont="1" applyFill="1" applyBorder="1" applyAlignment="1">
      <alignment horizontal="right" vertical="center" indent="1"/>
    </xf>
    <xf numFmtId="4" fontId="51" fillId="0" borderId="46" xfId="0" applyNumberFormat="1" applyFont="1" applyFill="1" applyBorder="1" applyAlignment="1" quotePrefix="1">
      <alignment horizontal="right" vertical="center" indent="1"/>
    </xf>
    <xf numFmtId="4" fontId="51" fillId="0" borderId="46" xfId="0" applyNumberFormat="1" applyFont="1" applyFill="1" applyBorder="1" applyAlignment="1" quotePrefix="1">
      <alignment horizontal="right" vertical="center" wrapText="1" indent="1"/>
    </xf>
    <xf numFmtId="4" fontId="51" fillId="0" borderId="47" xfId="0" applyNumberFormat="1" applyFont="1" applyFill="1" applyBorder="1" applyAlignment="1" quotePrefix="1">
      <alignment horizontal="right" vertical="center" inden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Kablelis 9" xfId="46"/>
    <cellStyle name="Neutralus" xfId="47"/>
    <cellStyle name="Normal 2" xfId="48"/>
    <cellStyle name="Normal 5" xfId="49"/>
    <cellStyle name="Normal 7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7"/>
  <sheetViews>
    <sheetView showGridLines="0" tabSelected="1" zoomScalePageLayoutView="0" workbookViewId="0" topLeftCell="A1">
      <selection activeCell="K30" sqref="K30"/>
    </sheetView>
  </sheetViews>
  <sheetFormatPr defaultColWidth="9.140625" defaultRowHeight="15"/>
  <cols>
    <col min="1" max="1" width="18.28125" style="0" customWidth="1"/>
    <col min="2" max="2" width="12.7109375" style="0" customWidth="1"/>
    <col min="3" max="3" width="12.8515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0.8515625" style="0" customWidth="1"/>
  </cols>
  <sheetData>
    <row r="2" ht="15">
      <c r="A2" s="1" t="s">
        <v>49</v>
      </c>
    </row>
    <row r="3" ht="15">
      <c r="C3" s="49"/>
    </row>
    <row r="4" spans="1:7" ht="15">
      <c r="A4" s="76" t="s">
        <v>0</v>
      </c>
      <c r="B4" s="40">
        <v>2019</v>
      </c>
      <c r="C4" s="78">
        <v>2020</v>
      </c>
      <c r="D4" s="79"/>
      <c r="E4" s="79"/>
      <c r="F4" s="80"/>
      <c r="G4" s="39" t="s">
        <v>1</v>
      </c>
    </row>
    <row r="5" spans="1:7" ht="36" customHeight="1">
      <c r="A5" s="77"/>
      <c r="B5" s="2" t="s">
        <v>50</v>
      </c>
      <c r="C5" s="2" t="s">
        <v>45</v>
      </c>
      <c r="D5" s="2" t="s">
        <v>46</v>
      </c>
      <c r="E5" s="2" t="s">
        <v>47</v>
      </c>
      <c r="F5" s="2" t="s">
        <v>48</v>
      </c>
      <c r="G5" s="41" t="s">
        <v>2</v>
      </c>
    </row>
    <row r="6" spans="1:7" ht="15">
      <c r="A6" s="81" t="s">
        <v>3</v>
      </c>
      <c r="B6" s="81"/>
      <c r="C6" s="81"/>
      <c r="D6" s="81"/>
      <c r="E6" s="81"/>
      <c r="F6" s="81"/>
      <c r="G6" s="81"/>
    </row>
    <row r="7" spans="1:7" ht="15">
      <c r="A7" s="3" t="s">
        <v>4</v>
      </c>
      <c r="B7" s="52">
        <v>176.6033</v>
      </c>
      <c r="C7" s="68">
        <v>209.4281</v>
      </c>
      <c r="D7" s="68">
        <v>172.4931</v>
      </c>
      <c r="E7" s="68">
        <v>217.6762</v>
      </c>
      <c r="F7" s="57">
        <v>191.69</v>
      </c>
      <c r="G7" s="4">
        <f>F7/E7*100-100</f>
        <v>-11.938007003062339</v>
      </c>
    </row>
    <row r="8" spans="1:7" ht="15">
      <c r="A8" s="3" t="s">
        <v>5</v>
      </c>
      <c r="B8" s="53">
        <v>294.4822</v>
      </c>
      <c r="C8" s="5">
        <v>284.4574</v>
      </c>
      <c r="D8" s="5">
        <v>290.9864</v>
      </c>
      <c r="E8" s="5">
        <v>298.6107</v>
      </c>
      <c r="F8" s="58">
        <v>300.223</v>
      </c>
      <c r="G8" s="4">
        <f aca="true" t="shared" si="0" ref="G8:G27">F8/E8*100-100</f>
        <v>0.539933766606481</v>
      </c>
    </row>
    <row r="9" spans="1:7" ht="15">
      <c r="A9" s="3" t="s">
        <v>6</v>
      </c>
      <c r="B9" s="53">
        <v>339.1738</v>
      </c>
      <c r="C9" s="5">
        <v>329.9124</v>
      </c>
      <c r="D9" s="5">
        <v>330.6172</v>
      </c>
      <c r="E9" s="5">
        <v>327.911</v>
      </c>
      <c r="F9" s="58">
        <v>330.9233</v>
      </c>
      <c r="G9" s="4">
        <f t="shared" si="0"/>
        <v>0.9186334096751807</v>
      </c>
    </row>
    <row r="10" spans="1:7" ht="15">
      <c r="A10" s="3" t="s">
        <v>7</v>
      </c>
      <c r="B10" s="54">
        <v>257.1982</v>
      </c>
      <c r="C10" s="6" t="s">
        <v>8</v>
      </c>
      <c r="D10" s="6" t="s">
        <v>8</v>
      </c>
      <c r="E10" s="6" t="s">
        <v>8</v>
      </c>
      <c r="F10" s="59" t="s">
        <v>8</v>
      </c>
      <c r="G10" s="4" t="s">
        <v>8</v>
      </c>
    </row>
    <row r="11" spans="1:7" ht="15">
      <c r="A11" s="3" t="s">
        <v>9</v>
      </c>
      <c r="B11" s="54">
        <v>409.59</v>
      </c>
      <c r="C11" s="7" t="s">
        <v>8</v>
      </c>
      <c r="D11" s="7" t="s">
        <v>8</v>
      </c>
      <c r="E11" s="7" t="s">
        <v>8</v>
      </c>
      <c r="F11" s="60" t="s">
        <v>8</v>
      </c>
      <c r="G11" s="4" t="s">
        <v>8</v>
      </c>
    </row>
    <row r="12" spans="1:7" ht="15">
      <c r="A12" s="3" t="s">
        <v>10</v>
      </c>
      <c r="B12" s="55">
        <v>456.4591</v>
      </c>
      <c r="C12" s="8">
        <v>418.4231</v>
      </c>
      <c r="D12" s="8">
        <v>408.2213</v>
      </c>
      <c r="E12" s="8">
        <v>397.8421</v>
      </c>
      <c r="F12" s="61">
        <v>391.6786</v>
      </c>
      <c r="G12" s="4">
        <f t="shared" si="0"/>
        <v>-1.5492327232336578</v>
      </c>
    </row>
    <row r="13" spans="1:7" ht="15">
      <c r="A13" s="3" t="s">
        <v>11</v>
      </c>
      <c r="B13" s="54" t="s">
        <v>8</v>
      </c>
      <c r="C13" s="8">
        <v>356.54</v>
      </c>
      <c r="D13" s="8">
        <v>356.54</v>
      </c>
      <c r="E13" s="8">
        <v>356.54</v>
      </c>
      <c r="F13" s="61">
        <v>356.54</v>
      </c>
      <c r="G13" s="4">
        <f t="shared" si="0"/>
        <v>0</v>
      </c>
    </row>
    <row r="14" spans="1:7" ht="15">
      <c r="A14" s="3" t="s">
        <v>12</v>
      </c>
      <c r="B14" s="53">
        <v>360.8359</v>
      </c>
      <c r="C14" s="7">
        <v>348.631</v>
      </c>
      <c r="D14" s="7">
        <v>348.631</v>
      </c>
      <c r="E14" s="7">
        <v>347.7018</v>
      </c>
      <c r="F14" s="60">
        <v>324.2833</v>
      </c>
      <c r="G14" s="4">
        <f t="shared" si="0"/>
        <v>-6.735225414421208</v>
      </c>
    </row>
    <row r="15" spans="1:7" ht="15">
      <c r="A15" s="3" t="s">
        <v>13</v>
      </c>
      <c r="B15" s="54" t="s">
        <v>14</v>
      </c>
      <c r="C15" s="7" t="s">
        <v>8</v>
      </c>
      <c r="D15" s="7">
        <v>346.6628</v>
      </c>
      <c r="E15" s="7" t="s">
        <v>14</v>
      </c>
      <c r="F15" s="60" t="s">
        <v>8</v>
      </c>
      <c r="G15" s="4" t="s">
        <v>8</v>
      </c>
    </row>
    <row r="16" spans="1:7" ht="15">
      <c r="A16" s="3" t="s">
        <v>15</v>
      </c>
      <c r="B16" s="54">
        <v>399.8871</v>
      </c>
      <c r="C16" s="7" t="s">
        <v>8</v>
      </c>
      <c r="D16" s="7">
        <v>301.7045</v>
      </c>
      <c r="E16" s="7" t="s">
        <v>8</v>
      </c>
      <c r="F16" s="60" t="s">
        <v>8</v>
      </c>
      <c r="G16" s="4" t="s">
        <v>8</v>
      </c>
    </row>
    <row r="17" spans="1:7" ht="15">
      <c r="A17" s="3" t="s">
        <v>16</v>
      </c>
      <c r="B17" s="54">
        <v>430.0141</v>
      </c>
      <c r="C17" s="7">
        <v>427.9034</v>
      </c>
      <c r="D17" s="7">
        <v>428.2014</v>
      </c>
      <c r="E17" s="7">
        <v>437.4297</v>
      </c>
      <c r="F17" s="60">
        <v>435.8367</v>
      </c>
      <c r="G17" s="4">
        <f t="shared" si="0"/>
        <v>-0.3641728030812743</v>
      </c>
    </row>
    <row r="18" spans="1:7" ht="15">
      <c r="A18" s="3" t="s">
        <v>17</v>
      </c>
      <c r="B18" s="54" t="s">
        <v>14</v>
      </c>
      <c r="C18" s="7" t="s">
        <v>14</v>
      </c>
      <c r="D18" s="7" t="s">
        <v>14</v>
      </c>
      <c r="E18" s="7" t="s">
        <v>14</v>
      </c>
      <c r="F18" s="60" t="s">
        <v>14</v>
      </c>
      <c r="G18" s="4" t="s">
        <v>8</v>
      </c>
    </row>
    <row r="19" spans="1:7" ht="15">
      <c r="A19" s="3" t="s">
        <v>18</v>
      </c>
      <c r="B19" s="54">
        <v>291.0469</v>
      </c>
      <c r="C19" s="7">
        <v>236.7905</v>
      </c>
      <c r="D19" s="7" t="s">
        <v>8</v>
      </c>
      <c r="E19" s="7">
        <v>248.3573</v>
      </c>
      <c r="F19" s="60">
        <v>242.0362</v>
      </c>
      <c r="G19" s="4">
        <f>F19/E19*100-100</f>
        <v>-2.5451637620476646</v>
      </c>
    </row>
    <row r="20" spans="1:7" ht="15">
      <c r="A20" s="3" t="s">
        <v>19</v>
      </c>
      <c r="B20" s="53">
        <v>465.656</v>
      </c>
      <c r="C20" s="7">
        <v>444.006</v>
      </c>
      <c r="D20" s="7">
        <v>451.448</v>
      </c>
      <c r="E20" s="7">
        <v>466.05</v>
      </c>
      <c r="F20" s="60">
        <v>445.71</v>
      </c>
      <c r="G20" s="4">
        <f t="shared" si="0"/>
        <v>-4.364338590280013</v>
      </c>
    </row>
    <row r="21" spans="1:7" ht="15">
      <c r="A21" s="3" t="s">
        <v>20</v>
      </c>
      <c r="B21" s="54">
        <v>266.72</v>
      </c>
      <c r="C21" s="7" t="s">
        <v>14</v>
      </c>
      <c r="D21" s="7" t="s">
        <v>14</v>
      </c>
      <c r="E21" s="7" t="s">
        <v>8</v>
      </c>
      <c r="F21" s="60" t="s">
        <v>14</v>
      </c>
      <c r="G21" s="4" t="s">
        <v>8</v>
      </c>
    </row>
    <row r="22" spans="1:7" ht="15">
      <c r="A22" s="3" t="s">
        <v>21</v>
      </c>
      <c r="B22" s="56">
        <v>325.9536</v>
      </c>
      <c r="C22" s="9" t="s">
        <v>8</v>
      </c>
      <c r="D22" s="9" t="s">
        <v>8</v>
      </c>
      <c r="E22" s="9" t="s">
        <v>8</v>
      </c>
      <c r="F22" s="62" t="s">
        <v>8</v>
      </c>
      <c r="G22" s="4" t="s">
        <v>8</v>
      </c>
    </row>
    <row r="23" spans="1:7" ht="15">
      <c r="A23" s="3" t="s">
        <v>22</v>
      </c>
      <c r="B23" s="54">
        <v>406.1464</v>
      </c>
      <c r="C23" s="5">
        <v>351.0652</v>
      </c>
      <c r="D23" s="5">
        <v>345.9846</v>
      </c>
      <c r="E23" s="5">
        <v>347.0248</v>
      </c>
      <c r="F23" s="58">
        <v>341.8426</v>
      </c>
      <c r="G23" s="4">
        <f t="shared" si="0"/>
        <v>-1.49332266742897</v>
      </c>
    </row>
    <row r="24" spans="1:7" ht="15">
      <c r="A24" s="10" t="s">
        <v>23</v>
      </c>
      <c r="B24" s="54" t="s">
        <v>8</v>
      </c>
      <c r="C24" s="7">
        <v>348.0957</v>
      </c>
      <c r="D24" s="7">
        <v>355.9088</v>
      </c>
      <c r="E24" s="7">
        <v>359.0917</v>
      </c>
      <c r="F24" s="60">
        <v>362.5849</v>
      </c>
      <c r="G24" s="4">
        <f t="shared" si="0"/>
        <v>0.9727877308219632</v>
      </c>
    </row>
    <row r="25" spans="1:7" ht="15">
      <c r="A25" s="3" t="s">
        <v>41</v>
      </c>
      <c r="B25" s="54">
        <v>322.4986</v>
      </c>
      <c r="C25" s="7">
        <v>246.5757</v>
      </c>
      <c r="D25" s="7">
        <v>250.8905</v>
      </c>
      <c r="E25" s="7">
        <v>253.129</v>
      </c>
      <c r="F25" s="60">
        <v>261.6493</v>
      </c>
      <c r="G25" s="4">
        <f t="shared" si="0"/>
        <v>3.365991253471549</v>
      </c>
    </row>
    <row r="26" spans="1:7" ht="15">
      <c r="A26" s="3" t="s">
        <v>31</v>
      </c>
      <c r="B26" s="54">
        <v>514.1935</v>
      </c>
      <c r="C26" s="7">
        <v>640</v>
      </c>
      <c r="D26" s="7">
        <v>640</v>
      </c>
      <c r="E26" s="7">
        <v>640</v>
      </c>
      <c r="F26" s="60" t="s">
        <v>8</v>
      </c>
      <c r="G26" s="4" t="s">
        <v>8</v>
      </c>
    </row>
    <row r="27" spans="1:7" ht="15">
      <c r="A27" s="50" t="s">
        <v>24</v>
      </c>
      <c r="B27" s="51">
        <v>366.0332</v>
      </c>
      <c r="C27" s="51">
        <v>351.7851</v>
      </c>
      <c r="D27" s="51">
        <v>347.8304</v>
      </c>
      <c r="E27" s="51">
        <v>348.8989</v>
      </c>
      <c r="F27" s="51">
        <v>342.7232</v>
      </c>
      <c r="G27" s="69">
        <f t="shared" si="0"/>
        <v>-1.7700543051296478</v>
      </c>
    </row>
    <row r="28" spans="1:7" ht="15">
      <c r="A28" s="82" t="s">
        <v>25</v>
      </c>
      <c r="B28" s="82"/>
      <c r="C28" s="82"/>
      <c r="D28" s="82"/>
      <c r="E28" s="82"/>
      <c r="F28" s="82"/>
      <c r="G28" s="82"/>
    </row>
    <row r="29" spans="1:7" ht="15">
      <c r="A29" s="3" t="s">
        <v>26</v>
      </c>
      <c r="B29" s="52">
        <v>281.40222457658035</v>
      </c>
      <c r="C29" s="68">
        <v>266.9597</v>
      </c>
      <c r="D29" s="68">
        <v>266.63351430324565</v>
      </c>
      <c r="E29" s="68">
        <v>261.1991</v>
      </c>
      <c r="F29" s="57">
        <v>258.449</v>
      </c>
      <c r="G29" s="4">
        <f>F29/E29*100-100</f>
        <v>-1.0528749907637405</v>
      </c>
    </row>
    <row r="30" spans="1:7" ht="15">
      <c r="A30" s="3" t="s">
        <v>18</v>
      </c>
      <c r="B30" s="53">
        <v>294.2043</v>
      </c>
      <c r="C30" s="9">
        <v>263.5009</v>
      </c>
      <c r="D30" s="9">
        <v>268.4736</v>
      </c>
      <c r="E30" s="9">
        <v>271.2639</v>
      </c>
      <c r="F30" s="62">
        <v>281.172</v>
      </c>
      <c r="G30" s="4">
        <f>F30/E30*100-100</f>
        <v>3.6525685872687177</v>
      </c>
    </row>
    <row r="31" spans="1:7" ht="15">
      <c r="A31" s="3" t="s">
        <v>4</v>
      </c>
      <c r="B31" s="53">
        <v>241.6986</v>
      </c>
      <c r="C31" s="5">
        <v>253.9326</v>
      </c>
      <c r="D31" s="5">
        <v>229.9046</v>
      </c>
      <c r="E31" s="5">
        <v>238.9335</v>
      </c>
      <c r="F31" s="58">
        <v>231.8086</v>
      </c>
      <c r="G31" s="11">
        <f>F31/E31*100-100</f>
        <v>-2.9819594154859033</v>
      </c>
    </row>
    <row r="32" spans="1:7" ht="15">
      <c r="A32" s="3" t="s">
        <v>20</v>
      </c>
      <c r="B32" s="54" t="s">
        <v>14</v>
      </c>
      <c r="C32" s="7" t="s">
        <v>14</v>
      </c>
      <c r="D32" s="7" t="s">
        <v>14</v>
      </c>
      <c r="E32" s="7" t="s">
        <v>14</v>
      </c>
      <c r="F32" s="60" t="s">
        <v>14</v>
      </c>
      <c r="G32" s="4" t="s">
        <v>8</v>
      </c>
    </row>
    <row r="33" spans="1:7" ht="15">
      <c r="A33" s="3" t="s">
        <v>13</v>
      </c>
      <c r="B33" s="54" t="s">
        <v>14</v>
      </c>
      <c r="C33" s="7">
        <v>325.2854</v>
      </c>
      <c r="D33" s="7">
        <v>324.848</v>
      </c>
      <c r="E33" s="7">
        <v>320.6737</v>
      </c>
      <c r="F33" s="60">
        <v>316.4982</v>
      </c>
      <c r="G33" s="4">
        <f>F33/E33*100-100</f>
        <v>-1.3021024175041447</v>
      </c>
    </row>
    <row r="34" spans="1:7" ht="15">
      <c r="A34" s="3" t="s">
        <v>15</v>
      </c>
      <c r="B34" s="53">
        <v>340.2337</v>
      </c>
      <c r="C34" s="7">
        <v>303.8242</v>
      </c>
      <c r="D34" s="7" t="s">
        <v>8</v>
      </c>
      <c r="E34" s="7">
        <v>303.8296</v>
      </c>
      <c r="F34" s="60">
        <v>302.8873</v>
      </c>
      <c r="G34" s="4">
        <f>F34/E34*100-100</f>
        <v>-0.31014094742580767</v>
      </c>
    </row>
    <row r="35" spans="1:7" ht="15">
      <c r="A35" s="3" t="s">
        <v>17</v>
      </c>
      <c r="B35" s="53">
        <v>334.1609</v>
      </c>
      <c r="C35" s="5">
        <v>304.6511</v>
      </c>
      <c r="D35" s="5">
        <v>300.1288</v>
      </c>
      <c r="E35" s="5">
        <v>301.5947</v>
      </c>
      <c r="F35" s="58">
        <v>305.9974</v>
      </c>
      <c r="G35" s="4">
        <f aca="true" t="shared" si="1" ref="G35:G56">F35/E35*100-100</f>
        <v>1.459806820212691</v>
      </c>
    </row>
    <row r="36" spans="1:7" ht="15">
      <c r="A36" s="3" t="s">
        <v>27</v>
      </c>
      <c r="B36" s="53">
        <v>243.3397</v>
      </c>
      <c r="C36" s="5">
        <v>222.9005</v>
      </c>
      <c r="D36" s="5">
        <v>229.5259</v>
      </c>
      <c r="E36" s="5">
        <v>228.4479</v>
      </c>
      <c r="F36" s="58">
        <v>235.8288</v>
      </c>
      <c r="G36" s="11">
        <f t="shared" si="1"/>
        <v>3.230889844030088</v>
      </c>
    </row>
    <row r="37" spans="1:7" ht="15">
      <c r="A37" s="3" t="s">
        <v>11</v>
      </c>
      <c r="B37" s="54">
        <v>361.6708</v>
      </c>
      <c r="C37" s="7">
        <v>366.5852</v>
      </c>
      <c r="D37" s="7">
        <v>366.5852</v>
      </c>
      <c r="E37" s="7">
        <v>366.5852</v>
      </c>
      <c r="F37" s="60">
        <v>366.5852</v>
      </c>
      <c r="G37" s="11">
        <f t="shared" si="1"/>
        <v>0</v>
      </c>
    </row>
    <row r="38" spans="1:7" ht="15">
      <c r="A38" s="3" t="s">
        <v>28</v>
      </c>
      <c r="B38" s="53">
        <v>307</v>
      </c>
      <c r="C38" s="5">
        <v>341</v>
      </c>
      <c r="D38" s="5">
        <v>343</v>
      </c>
      <c r="E38" s="5">
        <v>342</v>
      </c>
      <c r="F38" s="58">
        <v>341.7402</v>
      </c>
      <c r="G38" s="11">
        <f t="shared" si="1"/>
        <v>-0.07596491228069624</v>
      </c>
    </row>
    <row r="39" spans="1:7" ht="15">
      <c r="A39" s="3" t="s">
        <v>29</v>
      </c>
      <c r="B39" s="53">
        <v>348.7374</v>
      </c>
      <c r="C39" s="5">
        <v>348.7754</v>
      </c>
      <c r="D39" s="5">
        <v>346.585</v>
      </c>
      <c r="E39" s="5">
        <v>348.607</v>
      </c>
      <c r="F39" s="58">
        <v>347.0236</v>
      </c>
      <c r="G39" s="11">
        <f t="shared" si="1"/>
        <v>-0.4542077468323953</v>
      </c>
    </row>
    <row r="40" spans="1:7" ht="15">
      <c r="A40" s="3" t="s">
        <v>21</v>
      </c>
      <c r="B40" s="54">
        <v>336.5937</v>
      </c>
      <c r="C40" s="7">
        <v>321.4644</v>
      </c>
      <c r="D40" s="7">
        <v>313.0381</v>
      </c>
      <c r="E40" s="7">
        <v>298.1082</v>
      </c>
      <c r="F40" s="60">
        <v>311.5217</v>
      </c>
      <c r="G40" s="11">
        <f t="shared" si="1"/>
        <v>4.499540770767126</v>
      </c>
    </row>
    <row r="41" spans="1:7" ht="15">
      <c r="A41" s="3" t="s">
        <v>5</v>
      </c>
      <c r="B41" s="53">
        <v>290.9466</v>
      </c>
      <c r="C41" s="5">
        <v>303.1757</v>
      </c>
      <c r="D41" s="5">
        <v>297.68</v>
      </c>
      <c r="E41" s="5">
        <v>282.8018</v>
      </c>
      <c r="F41" s="58">
        <v>288.8833</v>
      </c>
      <c r="G41" s="11">
        <f t="shared" si="1"/>
        <v>2.150446001404532</v>
      </c>
    </row>
    <row r="42" spans="1:7" ht="15">
      <c r="A42" s="3" t="s">
        <v>6</v>
      </c>
      <c r="B42" s="53">
        <v>328.2664</v>
      </c>
      <c r="C42" s="5">
        <v>306.0665</v>
      </c>
      <c r="D42" s="5">
        <v>308.0567</v>
      </c>
      <c r="E42" s="5">
        <v>310.9701</v>
      </c>
      <c r="F42" s="58">
        <v>308.8854</v>
      </c>
      <c r="G42" s="11">
        <f t="shared" si="1"/>
        <v>-0.6703859953095161</v>
      </c>
    </row>
    <row r="43" spans="1:7" ht="15">
      <c r="A43" s="3" t="s">
        <v>7</v>
      </c>
      <c r="B43" s="53">
        <v>344.7459</v>
      </c>
      <c r="C43" s="5">
        <v>333.68</v>
      </c>
      <c r="D43" s="5">
        <v>334.8703</v>
      </c>
      <c r="E43" s="5">
        <v>341.6384</v>
      </c>
      <c r="F43" s="58">
        <v>351.7636</v>
      </c>
      <c r="G43" s="11">
        <f t="shared" si="1"/>
        <v>2.963718364211985</v>
      </c>
    </row>
    <row r="44" spans="1:7" ht="15">
      <c r="A44" s="3" t="s">
        <v>9</v>
      </c>
      <c r="B44" s="54">
        <v>414.2943</v>
      </c>
      <c r="C44" s="9">
        <v>405.0212</v>
      </c>
      <c r="D44" s="9">
        <v>405.0212</v>
      </c>
      <c r="E44" s="9">
        <v>405.0212</v>
      </c>
      <c r="F44" s="62">
        <v>405.0212</v>
      </c>
      <c r="G44" s="11">
        <f t="shared" si="1"/>
        <v>0</v>
      </c>
    </row>
    <row r="45" spans="1:7" ht="15">
      <c r="A45" s="3" t="s">
        <v>22</v>
      </c>
      <c r="B45" s="53">
        <v>381.4586</v>
      </c>
      <c r="C45" s="5">
        <v>350.9862</v>
      </c>
      <c r="D45" s="5">
        <v>351.7061</v>
      </c>
      <c r="E45" s="5">
        <v>352.7399</v>
      </c>
      <c r="F45" s="58">
        <v>351.361</v>
      </c>
      <c r="G45" s="11">
        <f t="shared" si="1"/>
        <v>-0.3909112635117111</v>
      </c>
    </row>
    <row r="46" spans="1:7" ht="15">
      <c r="A46" s="3" t="s">
        <v>30</v>
      </c>
      <c r="B46" s="53">
        <v>381.9733</v>
      </c>
      <c r="C46" s="5">
        <v>371.6787</v>
      </c>
      <c r="D46" s="5">
        <v>371.2691</v>
      </c>
      <c r="E46" s="5">
        <v>372.5996</v>
      </c>
      <c r="F46" s="58">
        <v>372.6588</v>
      </c>
      <c r="G46" s="11">
        <f t="shared" si="1"/>
        <v>0.015888369176991546</v>
      </c>
    </row>
    <row r="47" spans="1:7" ht="15">
      <c r="A47" s="3" t="s">
        <v>23</v>
      </c>
      <c r="B47" s="53">
        <v>371.5183</v>
      </c>
      <c r="C47" s="5">
        <v>333.7875</v>
      </c>
      <c r="D47" s="5">
        <v>342.4006</v>
      </c>
      <c r="E47" s="5">
        <v>345.8746</v>
      </c>
      <c r="F47" s="58">
        <v>349.4056</v>
      </c>
      <c r="G47" s="11">
        <f t="shared" si="1"/>
        <v>1.020890230158571</v>
      </c>
    </row>
    <row r="48" spans="1:7" ht="15">
      <c r="A48" s="3" t="s">
        <v>10</v>
      </c>
      <c r="B48" s="54">
        <v>402.1834</v>
      </c>
      <c r="C48" s="7">
        <v>402.7973</v>
      </c>
      <c r="D48" s="7">
        <v>401.6827</v>
      </c>
      <c r="E48" s="7">
        <v>398.8166</v>
      </c>
      <c r="F48" s="60">
        <v>408.4729</v>
      </c>
      <c r="G48" s="11">
        <f t="shared" si="1"/>
        <v>2.421238233313261</v>
      </c>
    </row>
    <row r="49" spans="1:7" ht="15">
      <c r="A49" s="3" t="s">
        <v>31</v>
      </c>
      <c r="B49" s="54">
        <v>380.3055</v>
      </c>
      <c r="C49" s="7">
        <v>366.3289</v>
      </c>
      <c r="D49" s="7">
        <v>363.5025</v>
      </c>
      <c r="E49" s="7">
        <v>371.764</v>
      </c>
      <c r="F49" s="60">
        <v>385.3112</v>
      </c>
      <c r="G49" s="11">
        <f t="shared" si="1"/>
        <v>3.644032235504241</v>
      </c>
    </row>
    <row r="50" spans="1:7" ht="15">
      <c r="A50" s="3" t="s">
        <v>41</v>
      </c>
      <c r="B50" s="53">
        <v>343.4674</v>
      </c>
      <c r="C50" s="5">
        <v>281.3239</v>
      </c>
      <c r="D50" s="5">
        <v>308.5456</v>
      </c>
      <c r="E50" s="5">
        <v>299.2106</v>
      </c>
      <c r="F50" s="58">
        <v>307.4986</v>
      </c>
      <c r="G50" s="11">
        <f t="shared" si="1"/>
        <v>2.769955342491201</v>
      </c>
    </row>
    <row r="51" spans="1:7" ht="15">
      <c r="A51" s="3" t="s">
        <v>19</v>
      </c>
      <c r="B51" s="53">
        <v>354.8584</v>
      </c>
      <c r="C51" s="7">
        <v>348.608</v>
      </c>
      <c r="D51" s="7">
        <v>347.419</v>
      </c>
      <c r="E51" s="7">
        <v>346.927</v>
      </c>
      <c r="F51" s="60">
        <v>347.6253</v>
      </c>
      <c r="G51" s="11">
        <f t="shared" si="1"/>
        <v>0.20128153761453405</v>
      </c>
    </row>
    <row r="52" spans="1:7" ht="15">
      <c r="A52" s="3" t="s">
        <v>12</v>
      </c>
      <c r="B52" s="53">
        <v>380.5707</v>
      </c>
      <c r="C52" s="7">
        <v>365.7621</v>
      </c>
      <c r="D52" s="7">
        <v>365.7621</v>
      </c>
      <c r="E52" s="7">
        <v>367.5221</v>
      </c>
      <c r="F52" s="60">
        <v>334.1635</v>
      </c>
      <c r="G52" s="11">
        <f t="shared" si="1"/>
        <v>-9.076624235658215</v>
      </c>
    </row>
    <row r="53" spans="1:7" ht="15">
      <c r="A53" s="3" t="s">
        <v>32</v>
      </c>
      <c r="B53" s="53">
        <v>367.058</v>
      </c>
      <c r="C53" s="7">
        <v>359.5227</v>
      </c>
      <c r="D53" s="7">
        <v>360.3518</v>
      </c>
      <c r="E53" s="7">
        <v>362.6333</v>
      </c>
      <c r="F53" s="60">
        <v>362.9243</v>
      </c>
      <c r="G53" s="11">
        <f t="shared" si="1"/>
        <v>0.08024635354777843</v>
      </c>
    </row>
    <row r="54" spans="1:7" ht="15">
      <c r="A54" s="3" t="s">
        <v>16</v>
      </c>
      <c r="B54" s="54">
        <v>388.9578</v>
      </c>
      <c r="C54" s="7">
        <v>408.5842</v>
      </c>
      <c r="D54" s="7">
        <v>408.1771</v>
      </c>
      <c r="E54" s="7">
        <v>410.4364</v>
      </c>
      <c r="F54" s="60">
        <v>410.2166</v>
      </c>
      <c r="G54" s="11">
        <f t="shared" si="1"/>
        <v>-0.05355275506751411</v>
      </c>
    </row>
    <row r="55" spans="1:7" ht="15">
      <c r="A55" s="3" t="s">
        <v>33</v>
      </c>
      <c r="B55" s="83">
        <v>356.0648</v>
      </c>
      <c r="C55" s="12">
        <v>346.4953</v>
      </c>
      <c r="D55" s="12">
        <v>335.5024</v>
      </c>
      <c r="E55" s="12">
        <v>334.5726</v>
      </c>
      <c r="F55" s="67">
        <v>332.9316</v>
      </c>
      <c r="G55" s="13">
        <f t="shared" si="1"/>
        <v>-0.49047650644435237</v>
      </c>
    </row>
    <row r="56" spans="1:7" ht="15">
      <c r="A56" s="14" t="s">
        <v>24</v>
      </c>
      <c r="B56" s="15">
        <v>359.502</v>
      </c>
      <c r="C56" s="48">
        <v>341.8963</v>
      </c>
      <c r="D56" s="48">
        <v>343.876</v>
      </c>
      <c r="E56" s="48">
        <v>346.074</v>
      </c>
      <c r="F56" s="48">
        <v>349.9802</v>
      </c>
      <c r="G56" s="17">
        <f t="shared" si="1"/>
        <v>1.1287181354277038</v>
      </c>
    </row>
    <row r="57" spans="1:7" ht="15">
      <c r="A57" s="74" t="s">
        <v>34</v>
      </c>
      <c r="B57" s="74"/>
      <c r="C57" s="74"/>
      <c r="D57" s="74"/>
      <c r="E57" s="74"/>
      <c r="F57" s="74"/>
      <c r="G57" s="74"/>
    </row>
    <row r="58" spans="1:7" ht="15">
      <c r="A58" s="3" t="s">
        <v>26</v>
      </c>
      <c r="B58" s="52">
        <v>285.06</v>
      </c>
      <c r="C58" s="68">
        <v>270.14</v>
      </c>
      <c r="D58" s="68">
        <v>265.64</v>
      </c>
      <c r="E58" s="68">
        <v>263.21</v>
      </c>
      <c r="F58" s="63">
        <v>258.49</v>
      </c>
      <c r="G58" s="4">
        <f>F58/E58*100-100</f>
        <v>-1.7932449375023651</v>
      </c>
    </row>
    <row r="59" spans="1:7" ht="15">
      <c r="A59" s="3" t="s">
        <v>4</v>
      </c>
      <c r="B59" s="54" t="s">
        <v>8</v>
      </c>
      <c r="C59" s="7" t="s">
        <v>8</v>
      </c>
      <c r="D59" s="7" t="s">
        <v>8</v>
      </c>
      <c r="E59" s="7">
        <v>228.75</v>
      </c>
      <c r="F59" s="45" t="s">
        <v>8</v>
      </c>
      <c r="G59" s="4" t="s">
        <v>8</v>
      </c>
    </row>
    <row r="60" spans="1:7" ht="15">
      <c r="A60" s="3" t="s">
        <v>20</v>
      </c>
      <c r="B60" s="54" t="s">
        <v>14</v>
      </c>
      <c r="C60" s="7" t="s">
        <v>14</v>
      </c>
      <c r="D60" s="7" t="s">
        <v>8</v>
      </c>
      <c r="E60" s="7" t="s">
        <v>8</v>
      </c>
      <c r="F60" s="45" t="s">
        <v>8</v>
      </c>
      <c r="G60" s="4" t="s">
        <v>8</v>
      </c>
    </row>
    <row r="61" spans="1:7" ht="15">
      <c r="A61" s="3" t="s">
        <v>18</v>
      </c>
      <c r="B61" s="54">
        <v>290.5492</v>
      </c>
      <c r="C61" s="7">
        <v>264.4706</v>
      </c>
      <c r="D61" s="7">
        <v>270.8707</v>
      </c>
      <c r="E61" s="7">
        <v>276.5397</v>
      </c>
      <c r="F61" s="45">
        <v>283.0479</v>
      </c>
      <c r="G61" s="4">
        <f aca="true" t="shared" si="2" ref="G61:G73">F61/E61*100-100</f>
        <v>2.353441476938059</v>
      </c>
    </row>
    <row r="62" spans="1:7" ht="15">
      <c r="A62" s="3" t="s">
        <v>13</v>
      </c>
      <c r="B62" s="84">
        <v>335.16</v>
      </c>
      <c r="C62" s="7">
        <v>334.47</v>
      </c>
      <c r="D62" s="7">
        <v>339.01</v>
      </c>
      <c r="E62" s="7">
        <v>323.02</v>
      </c>
      <c r="F62" s="45">
        <v>325.43</v>
      </c>
      <c r="G62" s="4">
        <f t="shared" si="2"/>
        <v>0.7460838338183606</v>
      </c>
    </row>
    <row r="63" spans="1:7" ht="15">
      <c r="A63" s="3" t="s">
        <v>15</v>
      </c>
      <c r="B63" s="53">
        <v>339.96</v>
      </c>
      <c r="C63" s="5">
        <v>306.39</v>
      </c>
      <c r="D63" s="5">
        <v>299.85</v>
      </c>
      <c r="E63" s="5">
        <v>398.36</v>
      </c>
      <c r="F63" s="44">
        <v>299.88</v>
      </c>
      <c r="G63" s="11">
        <f t="shared" si="2"/>
        <v>-24.721357566020686</v>
      </c>
    </row>
    <row r="64" spans="1:7" ht="15">
      <c r="A64" s="3" t="s">
        <v>17</v>
      </c>
      <c r="B64" s="53">
        <v>330.7602</v>
      </c>
      <c r="C64" s="9">
        <v>304.5338</v>
      </c>
      <c r="D64" s="9">
        <v>295.5794</v>
      </c>
      <c r="E64" s="9">
        <v>295.9063</v>
      </c>
      <c r="F64" s="46">
        <v>304.0988</v>
      </c>
      <c r="G64" s="4">
        <f t="shared" si="2"/>
        <v>2.768612902124758</v>
      </c>
    </row>
    <row r="65" spans="1:7" ht="15">
      <c r="A65" s="3" t="s">
        <v>5</v>
      </c>
      <c r="B65" s="54">
        <v>271.9894</v>
      </c>
      <c r="C65" s="7">
        <v>353.2248</v>
      </c>
      <c r="D65" s="7">
        <v>302.3537</v>
      </c>
      <c r="E65" s="7">
        <v>257.233</v>
      </c>
      <c r="F65" s="45">
        <v>290.6593</v>
      </c>
      <c r="G65" s="11">
        <f t="shared" si="2"/>
        <v>12.994561350993067</v>
      </c>
    </row>
    <row r="66" spans="1:7" ht="15">
      <c r="A66" s="3" t="s">
        <v>6</v>
      </c>
      <c r="B66" s="54" t="s">
        <v>8</v>
      </c>
      <c r="C66" s="7">
        <v>208.9664</v>
      </c>
      <c r="D66" s="7" t="s">
        <v>8</v>
      </c>
      <c r="E66" s="7" t="s">
        <v>8</v>
      </c>
      <c r="F66" s="45" t="s">
        <v>8</v>
      </c>
      <c r="G66" s="4" t="s">
        <v>8</v>
      </c>
    </row>
    <row r="67" spans="1:7" ht="15">
      <c r="A67" s="3" t="s">
        <v>7</v>
      </c>
      <c r="B67" s="54">
        <v>323.4</v>
      </c>
      <c r="C67" s="7">
        <v>286.78</v>
      </c>
      <c r="D67" s="7">
        <v>288.78</v>
      </c>
      <c r="E67" s="7">
        <v>305.71</v>
      </c>
      <c r="F67" s="45">
        <v>304.19</v>
      </c>
      <c r="G67" s="4">
        <f>F67/E67*100-100</f>
        <v>-0.497203231821004</v>
      </c>
    </row>
    <row r="68" spans="1:7" ht="15">
      <c r="A68" s="3" t="s">
        <v>30</v>
      </c>
      <c r="B68" s="54" t="s">
        <v>8</v>
      </c>
      <c r="C68" s="7">
        <v>304</v>
      </c>
      <c r="D68" s="7">
        <v>304</v>
      </c>
      <c r="E68" s="7">
        <v>308</v>
      </c>
      <c r="F68" s="45">
        <v>307</v>
      </c>
      <c r="G68" s="4">
        <f>F68/E68*100-100</f>
        <v>-0.3246753246753258</v>
      </c>
    </row>
    <row r="69" spans="1:7" ht="15">
      <c r="A69" s="3" t="s">
        <v>23</v>
      </c>
      <c r="B69" s="53">
        <v>319.6</v>
      </c>
      <c r="C69" s="5">
        <v>287.42</v>
      </c>
      <c r="D69" s="5">
        <v>299.5</v>
      </c>
      <c r="E69" s="5">
        <v>307.49</v>
      </c>
      <c r="F69" s="44">
        <v>292.17</v>
      </c>
      <c r="G69" s="11">
        <f t="shared" si="2"/>
        <v>-4.982275846368992</v>
      </c>
    </row>
    <row r="70" spans="1:7" ht="15">
      <c r="A70" s="3" t="s">
        <v>19</v>
      </c>
      <c r="B70" s="53">
        <v>312.9</v>
      </c>
      <c r="C70" s="7">
        <v>287.34</v>
      </c>
      <c r="D70" s="7">
        <v>301.66</v>
      </c>
      <c r="E70" s="7">
        <v>290.36</v>
      </c>
      <c r="F70" s="45">
        <v>301.7</v>
      </c>
      <c r="G70" s="11">
        <f t="shared" si="2"/>
        <v>3.905496624879447</v>
      </c>
    </row>
    <row r="71" spans="1:7" ht="15">
      <c r="A71" s="3" t="s">
        <v>12</v>
      </c>
      <c r="B71" s="54">
        <v>289.8</v>
      </c>
      <c r="C71" s="7">
        <v>241.11</v>
      </c>
      <c r="D71" s="7">
        <v>241.11</v>
      </c>
      <c r="E71" s="7">
        <v>243.29</v>
      </c>
      <c r="F71" s="45">
        <v>339.68</v>
      </c>
      <c r="G71" s="11">
        <f t="shared" si="2"/>
        <v>39.619384273911805</v>
      </c>
    </row>
    <row r="72" spans="1:7" ht="15">
      <c r="A72" s="3" t="s">
        <v>16</v>
      </c>
      <c r="B72" s="54">
        <v>370.7594</v>
      </c>
      <c r="C72" s="7">
        <v>388.2112</v>
      </c>
      <c r="D72" s="7">
        <v>394.3128</v>
      </c>
      <c r="E72" s="7">
        <v>407.6127</v>
      </c>
      <c r="F72" s="45">
        <v>409.5061</v>
      </c>
      <c r="G72" s="11">
        <f t="shared" si="2"/>
        <v>0.4645095699913071</v>
      </c>
    </row>
    <row r="73" spans="1:7" ht="15">
      <c r="A73" s="3" t="s">
        <v>31</v>
      </c>
      <c r="B73" s="54">
        <v>352.8</v>
      </c>
      <c r="C73" s="7">
        <v>345.74</v>
      </c>
      <c r="D73" s="7">
        <v>353.78</v>
      </c>
      <c r="E73" s="7">
        <v>343</v>
      </c>
      <c r="F73" s="45">
        <v>340.16</v>
      </c>
      <c r="G73" s="11">
        <f t="shared" si="2"/>
        <v>-0.8279883381924122</v>
      </c>
    </row>
    <row r="74" spans="1:7" ht="15">
      <c r="A74" s="3" t="s">
        <v>11</v>
      </c>
      <c r="B74" s="54" t="s">
        <v>8</v>
      </c>
      <c r="C74" s="7" t="s">
        <v>8</v>
      </c>
      <c r="D74" s="7" t="s">
        <v>8</v>
      </c>
      <c r="E74" s="7" t="s">
        <v>8</v>
      </c>
      <c r="F74" s="45" t="s">
        <v>8</v>
      </c>
      <c r="G74" s="11" t="s">
        <v>8</v>
      </c>
    </row>
    <row r="75" spans="1:7" ht="15">
      <c r="A75" s="3" t="s">
        <v>41</v>
      </c>
      <c r="B75" s="54" t="s">
        <v>8</v>
      </c>
      <c r="C75" s="7" t="s">
        <v>8</v>
      </c>
      <c r="D75" s="7" t="s">
        <v>8</v>
      </c>
      <c r="E75" s="7" t="s">
        <v>8</v>
      </c>
      <c r="F75" s="45" t="s">
        <v>8</v>
      </c>
      <c r="G75" s="4" t="s">
        <v>8</v>
      </c>
    </row>
    <row r="76" spans="1:7" ht="15">
      <c r="A76" s="3" t="s">
        <v>10</v>
      </c>
      <c r="B76" s="54">
        <v>285.11</v>
      </c>
      <c r="C76" s="7">
        <v>316.02</v>
      </c>
      <c r="D76" s="7" t="s">
        <v>8</v>
      </c>
      <c r="E76" s="7" t="s">
        <v>8</v>
      </c>
      <c r="F76" s="45">
        <v>349.85</v>
      </c>
      <c r="G76" s="4" t="s">
        <v>8</v>
      </c>
    </row>
    <row r="77" spans="1:7" ht="15">
      <c r="A77" s="3" t="s">
        <v>21</v>
      </c>
      <c r="B77" s="54" t="s">
        <v>8</v>
      </c>
      <c r="C77" s="7" t="s">
        <v>8</v>
      </c>
      <c r="D77" s="7" t="s">
        <v>8</v>
      </c>
      <c r="E77" s="7" t="s">
        <v>8</v>
      </c>
      <c r="F77" s="45" t="s">
        <v>8</v>
      </c>
      <c r="G77" s="4" t="s">
        <v>8</v>
      </c>
    </row>
    <row r="78" spans="1:7" ht="15">
      <c r="A78" s="3" t="s">
        <v>32</v>
      </c>
      <c r="B78" s="85" t="s">
        <v>8</v>
      </c>
      <c r="C78" s="12">
        <v>371.27</v>
      </c>
      <c r="D78" s="12" t="s">
        <v>8</v>
      </c>
      <c r="E78" s="12" t="s">
        <v>8</v>
      </c>
      <c r="F78" s="47">
        <v>388.16</v>
      </c>
      <c r="G78" s="18" t="s">
        <v>8</v>
      </c>
    </row>
    <row r="79" spans="1:7" ht="15">
      <c r="A79" s="14" t="s">
        <v>24</v>
      </c>
      <c r="B79" s="16">
        <v>304.4162</v>
      </c>
      <c r="C79" s="48">
        <v>283.8119</v>
      </c>
      <c r="D79" s="48">
        <v>287.0072</v>
      </c>
      <c r="E79" s="48">
        <v>296.7522</v>
      </c>
      <c r="F79" s="48">
        <v>298.8357</v>
      </c>
      <c r="G79" s="17">
        <f>F79/E79*100-100</f>
        <v>0.7021009448287003</v>
      </c>
    </row>
    <row r="80" spans="1:7" ht="15">
      <c r="A80" s="74" t="s">
        <v>35</v>
      </c>
      <c r="B80" s="74"/>
      <c r="C80" s="74"/>
      <c r="D80" s="74"/>
      <c r="E80" s="74"/>
      <c r="F80" s="74"/>
      <c r="G80" s="74"/>
    </row>
    <row r="81" spans="1:7" ht="15">
      <c r="A81" s="3" t="s">
        <v>26</v>
      </c>
      <c r="B81" s="52">
        <v>226.0565</v>
      </c>
      <c r="C81" s="68">
        <v>210.0772723639445</v>
      </c>
      <c r="D81" s="68">
        <v>210.0228</v>
      </c>
      <c r="E81" s="68">
        <v>213.2001</v>
      </c>
      <c r="F81" s="57">
        <v>214.808</v>
      </c>
      <c r="G81" s="4">
        <f>F81/E81*100-100</f>
        <v>0.7541741303123075</v>
      </c>
    </row>
    <row r="82" spans="1:7" ht="15">
      <c r="A82" s="3" t="s">
        <v>18</v>
      </c>
      <c r="B82" s="86">
        <v>255.4397</v>
      </c>
      <c r="C82" s="19">
        <v>216.4815</v>
      </c>
      <c r="D82" s="19">
        <v>218.5108</v>
      </c>
      <c r="E82" s="19">
        <v>219.586</v>
      </c>
      <c r="F82" s="64">
        <v>228.4492</v>
      </c>
      <c r="G82" s="4">
        <f>F82/E82*100-100</f>
        <v>4.036322898545436</v>
      </c>
    </row>
    <row r="83" spans="1:7" ht="15">
      <c r="A83" s="3" t="s">
        <v>4</v>
      </c>
      <c r="B83" s="86">
        <v>219.2746</v>
      </c>
      <c r="C83" s="20">
        <v>201.6884</v>
      </c>
      <c r="D83" s="20">
        <v>199.1553</v>
      </c>
      <c r="E83" s="20">
        <v>195.7128</v>
      </c>
      <c r="F83" s="65">
        <v>191.5072</v>
      </c>
      <c r="G83" s="11">
        <f>F83/E83*100-100</f>
        <v>-2.1488630278653176</v>
      </c>
    </row>
    <row r="84" spans="1:7" ht="15">
      <c r="A84" s="3" t="s">
        <v>20</v>
      </c>
      <c r="B84" s="54" t="s">
        <v>14</v>
      </c>
      <c r="C84" s="7" t="s">
        <v>14</v>
      </c>
      <c r="D84" s="7" t="s">
        <v>14</v>
      </c>
      <c r="E84" s="7" t="s">
        <v>14</v>
      </c>
      <c r="F84" s="60">
        <v>222.2431</v>
      </c>
      <c r="G84" s="4" t="s">
        <v>8</v>
      </c>
    </row>
    <row r="85" spans="1:7" ht="15">
      <c r="A85" s="3" t="s">
        <v>13</v>
      </c>
      <c r="B85" s="54" t="s">
        <v>14</v>
      </c>
      <c r="C85" s="7" t="s">
        <v>14</v>
      </c>
      <c r="D85" s="7" t="s">
        <v>14</v>
      </c>
      <c r="E85" s="7" t="s">
        <v>14</v>
      </c>
      <c r="F85" s="60" t="s">
        <v>14</v>
      </c>
      <c r="G85" s="4" t="s">
        <v>8</v>
      </c>
    </row>
    <row r="86" spans="1:7" ht="15">
      <c r="A86" s="3" t="s">
        <v>15</v>
      </c>
      <c r="B86" s="86">
        <v>230.4312</v>
      </c>
      <c r="C86" s="9">
        <v>190.7673</v>
      </c>
      <c r="D86" s="9">
        <v>202.3848</v>
      </c>
      <c r="E86" s="9">
        <v>181.7527</v>
      </c>
      <c r="F86" s="62">
        <v>190.7424</v>
      </c>
      <c r="G86" s="11">
        <f aca="true" t="shared" si="3" ref="G86:G107">F86/E86*100-100</f>
        <v>4.946116343801222</v>
      </c>
    </row>
    <row r="87" spans="1:7" ht="15">
      <c r="A87" s="3" t="s">
        <v>17</v>
      </c>
      <c r="B87" s="84">
        <v>236.9911</v>
      </c>
      <c r="C87" s="9">
        <v>194.5821</v>
      </c>
      <c r="D87" s="9">
        <v>191.9788</v>
      </c>
      <c r="E87" s="9">
        <v>192.8431</v>
      </c>
      <c r="F87" s="62">
        <v>197.1271</v>
      </c>
      <c r="G87" s="11">
        <f t="shared" si="3"/>
        <v>2.2214950910870215</v>
      </c>
    </row>
    <row r="88" spans="1:7" ht="15">
      <c r="A88" s="3" t="s">
        <v>27</v>
      </c>
      <c r="B88" s="86">
        <v>208.4704</v>
      </c>
      <c r="C88" s="20">
        <v>169.9499</v>
      </c>
      <c r="D88" s="20">
        <v>168.8179</v>
      </c>
      <c r="E88" s="20">
        <v>170.6188</v>
      </c>
      <c r="F88" s="65">
        <v>172.4685</v>
      </c>
      <c r="G88" s="11">
        <f t="shared" si="3"/>
        <v>1.0841126534707968</v>
      </c>
    </row>
    <row r="89" spans="1:7" ht="15">
      <c r="A89" s="3" t="s">
        <v>11</v>
      </c>
      <c r="B89" s="87" t="s">
        <v>8</v>
      </c>
      <c r="C89" s="19">
        <v>215.7893</v>
      </c>
      <c r="D89" s="19">
        <v>215.7893</v>
      </c>
      <c r="E89" s="19">
        <v>215.7893</v>
      </c>
      <c r="F89" s="64">
        <v>215.7893</v>
      </c>
      <c r="G89" s="11">
        <f t="shared" si="3"/>
        <v>0</v>
      </c>
    </row>
    <row r="90" spans="1:7" ht="15">
      <c r="A90" s="3" t="s">
        <v>28</v>
      </c>
      <c r="B90" s="86">
        <v>167.0872</v>
      </c>
      <c r="C90" s="20">
        <v>180.6161</v>
      </c>
      <c r="D90" s="20">
        <v>183.5354</v>
      </c>
      <c r="E90" s="20">
        <v>183.4547</v>
      </c>
      <c r="F90" s="65">
        <v>184.6063</v>
      </c>
      <c r="G90" s="11">
        <f t="shared" si="3"/>
        <v>0.6277298973534045</v>
      </c>
    </row>
    <row r="91" spans="1:7" ht="15">
      <c r="A91" s="3" t="s">
        <v>29</v>
      </c>
      <c r="B91" s="86">
        <v>265.5618</v>
      </c>
      <c r="C91" s="20">
        <v>224.2996</v>
      </c>
      <c r="D91" s="20">
        <v>224.2834</v>
      </c>
      <c r="E91" s="20">
        <v>223.4101</v>
      </c>
      <c r="F91" s="65">
        <v>224.6513</v>
      </c>
      <c r="G91" s="11">
        <f t="shared" si="3"/>
        <v>0.5555702271293939</v>
      </c>
    </row>
    <row r="92" spans="1:7" ht="15">
      <c r="A92" s="3" t="s">
        <v>21</v>
      </c>
      <c r="B92" s="86">
        <v>246.9903</v>
      </c>
      <c r="C92" s="20">
        <v>223.1086</v>
      </c>
      <c r="D92" s="20">
        <v>223.6523</v>
      </c>
      <c r="E92" s="20">
        <v>217.5976</v>
      </c>
      <c r="F92" s="65">
        <v>229.2287</v>
      </c>
      <c r="G92" s="11">
        <f t="shared" si="3"/>
        <v>5.345233587135141</v>
      </c>
    </row>
    <row r="93" spans="1:7" ht="15">
      <c r="A93" s="3" t="s">
        <v>5</v>
      </c>
      <c r="B93" s="86">
        <v>252.8091</v>
      </c>
      <c r="C93" s="20">
        <v>239.765</v>
      </c>
      <c r="D93" s="20">
        <v>237.2638</v>
      </c>
      <c r="E93" s="20">
        <v>236.4155</v>
      </c>
      <c r="F93" s="65">
        <v>236.9384</v>
      </c>
      <c r="G93" s="11">
        <f t="shared" si="3"/>
        <v>0.22117839143372464</v>
      </c>
    </row>
    <row r="94" spans="1:7" ht="15">
      <c r="A94" s="3" t="s">
        <v>6</v>
      </c>
      <c r="B94" s="86">
        <v>255.7956</v>
      </c>
      <c r="C94" s="20">
        <v>246.4606</v>
      </c>
      <c r="D94" s="20">
        <v>244.7297</v>
      </c>
      <c r="E94" s="20">
        <v>246.3679</v>
      </c>
      <c r="F94" s="65">
        <v>245.9175</v>
      </c>
      <c r="G94" s="11">
        <f t="shared" si="3"/>
        <v>-0.18281602432784894</v>
      </c>
    </row>
    <row r="95" spans="1:7" ht="15">
      <c r="A95" s="3" t="s">
        <v>7</v>
      </c>
      <c r="B95" s="86">
        <v>293.3091</v>
      </c>
      <c r="C95" s="20">
        <v>230.8396</v>
      </c>
      <c r="D95" s="20">
        <v>232.6192</v>
      </c>
      <c r="E95" s="20">
        <v>239.9009</v>
      </c>
      <c r="F95" s="65">
        <v>251.9247</v>
      </c>
      <c r="G95" s="11">
        <f t="shared" si="3"/>
        <v>5.011986199301461</v>
      </c>
    </row>
    <row r="96" spans="1:7" ht="15">
      <c r="A96" s="3" t="s">
        <v>9</v>
      </c>
      <c r="B96" s="87">
        <v>188.8343</v>
      </c>
      <c r="C96" s="9">
        <v>212.734</v>
      </c>
      <c r="D96" s="9">
        <v>212.734</v>
      </c>
      <c r="E96" s="9">
        <v>212.734</v>
      </c>
      <c r="F96" s="62">
        <v>212.734</v>
      </c>
      <c r="G96" s="11">
        <f t="shared" si="3"/>
        <v>0</v>
      </c>
    </row>
    <row r="97" spans="1:7" ht="15">
      <c r="A97" s="3" t="s">
        <v>22</v>
      </c>
      <c r="B97" s="86">
        <v>237.6786</v>
      </c>
      <c r="C97" s="20">
        <v>211.8013</v>
      </c>
      <c r="D97" s="20">
        <v>211.4322</v>
      </c>
      <c r="E97" s="20">
        <v>204.4251</v>
      </c>
      <c r="F97" s="65">
        <v>208.6544</v>
      </c>
      <c r="G97" s="11">
        <f t="shared" si="3"/>
        <v>2.0688751038889137</v>
      </c>
    </row>
    <row r="98" spans="1:7" ht="15">
      <c r="A98" s="3" t="s">
        <v>30</v>
      </c>
      <c r="B98" s="86">
        <v>327.5937</v>
      </c>
      <c r="C98" s="20">
        <v>309.8882</v>
      </c>
      <c r="D98" s="20">
        <v>312.2499</v>
      </c>
      <c r="E98" s="20">
        <v>317.9621</v>
      </c>
      <c r="F98" s="65">
        <v>321.4673</v>
      </c>
      <c r="G98" s="11">
        <f t="shared" si="3"/>
        <v>1.1023955370781664</v>
      </c>
    </row>
    <row r="99" spans="1:7" ht="15">
      <c r="A99" s="3" t="s">
        <v>23</v>
      </c>
      <c r="B99" s="86">
        <v>303.9376</v>
      </c>
      <c r="C99" s="20">
        <v>265.7967</v>
      </c>
      <c r="D99" s="20">
        <v>275.3185</v>
      </c>
      <c r="E99" s="20">
        <v>282.436</v>
      </c>
      <c r="F99" s="65">
        <v>279.891</v>
      </c>
      <c r="G99" s="11">
        <f t="shared" si="3"/>
        <v>-0.901089096290832</v>
      </c>
    </row>
    <row r="100" spans="1:7" ht="15">
      <c r="A100" s="3" t="s">
        <v>10</v>
      </c>
      <c r="B100" s="87">
        <v>263.6</v>
      </c>
      <c r="C100" s="19">
        <v>227.6458</v>
      </c>
      <c r="D100" s="19">
        <v>227.0571</v>
      </c>
      <c r="E100" s="19">
        <v>227.5108</v>
      </c>
      <c r="F100" s="64">
        <v>224.5968</v>
      </c>
      <c r="G100" s="11">
        <f t="shared" si="3"/>
        <v>-1.2808183171963634</v>
      </c>
    </row>
    <row r="101" spans="1:7" ht="15">
      <c r="A101" s="3" t="s">
        <v>31</v>
      </c>
      <c r="B101" s="54">
        <v>335.8381</v>
      </c>
      <c r="C101" s="7">
        <v>302.7263</v>
      </c>
      <c r="D101" s="7">
        <v>301.8173</v>
      </c>
      <c r="E101" s="7">
        <v>302.9063</v>
      </c>
      <c r="F101" s="60">
        <v>306.6648</v>
      </c>
      <c r="G101" s="11">
        <f t="shared" si="3"/>
        <v>1.2408127529866704</v>
      </c>
    </row>
    <row r="102" spans="1:7" ht="15">
      <c r="A102" s="3" t="s">
        <v>41</v>
      </c>
      <c r="B102" s="86">
        <v>290.8309</v>
      </c>
      <c r="C102" s="20">
        <v>235.3474</v>
      </c>
      <c r="D102" s="20">
        <v>233.4279</v>
      </c>
      <c r="E102" s="20">
        <v>242.5925</v>
      </c>
      <c r="F102" s="65">
        <v>241.0023</v>
      </c>
      <c r="G102" s="11">
        <f t="shared" si="3"/>
        <v>-0.6555025402681451</v>
      </c>
    </row>
    <row r="103" spans="1:7" ht="15">
      <c r="A103" s="3" t="s">
        <v>19</v>
      </c>
      <c r="B103" s="86">
        <v>272.8692</v>
      </c>
      <c r="C103" s="19">
        <v>228.144</v>
      </c>
      <c r="D103" s="19">
        <v>225.3108</v>
      </c>
      <c r="E103" s="19">
        <v>228.3935</v>
      </c>
      <c r="F103" s="64">
        <v>233.9248</v>
      </c>
      <c r="G103" s="11">
        <f t="shared" si="3"/>
        <v>2.421828992506363</v>
      </c>
    </row>
    <row r="104" spans="1:7" ht="15">
      <c r="A104" s="3" t="s">
        <v>12</v>
      </c>
      <c r="B104" s="86">
        <v>213.4124</v>
      </c>
      <c r="C104" s="19">
        <v>198.694</v>
      </c>
      <c r="D104" s="19">
        <v>198.694</v>
      </c>
      <c r="E104" s="19">
        <v>196.8492</v>
      </c>
      <c r="F104" s="64">
        <v>190.1904</v>
      </c>
      <c r="G104" s="11">
        <f t="shared" si="3"/>
        <v>-3.3826909126376847</v>
      </c>
    </row>
    <row r="105" spans="1:7" ht="15">
      <c r="A105" s="3" t="s">
        <v>32</v>
      </c>
      <c r="B105" s="86">
        <v>246.2413</v>
      </c>
      <c r="C105" s="20">
        <v>279.5577</v>
      </c>
      <c r="D105" s="20">
        <v>279.8731</v>
      </c>
      <c r="E105" s="20">
        <v>276.5998</v>
      </c>
      <c r="F105" s="65">
        <v>275.0032</v>
      </c>
      <c r="G105" s="11">
        <f t="shared" si="3"/>
        <v>-0.5772238447027149</v>
      </c>
    </row>
    <row r="106" spans="1:7" ht="15">
      <c r="A106" s="3" t="s">
        <v>16</v>
      </c>
      <c r="B106" s="87">
        <v>343.6545</v>
      </c>
      <c r="C106" s="19">
        <v>361.6286</v>
      </c>
      <c r="D106" s="19">
        <v>358.8272</v>
      </c>
      <c r="E106" s="19">
        <v>364.1156</v>
      </c>
      <c r="F106" s="64">
        <v>361.78</v>
      </c>
      <c r="G106" s="11">
        <f t="shared" si="3"/>
        <v>-0.6414446401088014</v>
      </c>
    </row>
    <row r="107" spans="1:7" ht="15">
      <c r="A107" s="3" t="s">
        <v>33</v>
      </c>
      <c r="B107" s="88">
        <v>233.501</v>
      </c>
      <c r="C107" s="21">
        <v>228.557</v>
      </c>
      <c r="D107" s="21" t="s">
        <v>8</v>
      </c>
      <c r="E107" s="21">
        <v>264.8776</v>
      </c>
      <c r="F107" s="66">
        <v>235.9419</v>
      </c>
      <c r="G107" s="11">
        <f t="shared" si="3"/>
        <v>-10.924177808920035</v>
      </c>
    </row>
    <row r="108" spans="1:7" ht="15">
      <c r="A108" s="14" t="s">
        <v>24</v>
      </c>
      <c r="B108" s="22">
        <v>292.571</v>
      </c>
      <c r="C108" s="22">
        <v>257.5524</v>
      </c>
      <c r="D108" s="22">
        <v>259.024</v>
      </c>
      <c r="E108" s="22">
        <v>262.6888</v>
      </c>
      <c r="F108" s="22">
        <v>266.3736</v>
      </c>
      <c r="G108" s="17">
        <f>F108/E108*100-100</f>
        <v>1.4027244404786217</v>
      </c>
    </row>
    <row r="109" spans="1:7" ht="15">
      <c r="A109" s="75" t="s">
        <v>36</v>
      </c>
      <c r="B109" s="75"/>
      <c r="C109" s="75"/>
      <c r="D109" s="75"/>
      <c r="E109" s="75"/>
      <c r="F109" s="75"/>
      <c r="G109" s="75"/>
    </row>
    <row r="110" spans="1:7" ht="15">
      <c r="A110" s="3" t="s">
        <v>26</v>
      </c>
      <c r="B110" s="91">
        <v>254.1779972171977</v>
      </c>
      <c r="C110" s="7">
        <v>227.4465819696704</v>
      </c>
      <c r="D110" s="7">
        <v>233.43856430755707</v>
      </c>
      <c r="E110" s="7">
        <v>235.6169301191156</v>
      </c>
      <c r="F110" s="70">
        <v>232.9523666168507</v>
      </c>
      <c r="G110" s="4">
        <f>F110/E110*100-100</f>
        <v>-1.130887963321598</v>
      </c>
    </row>
    <row r="111" spans="1:7" ht="15">
      <c r="A111" s="3" t="s">
        <v>18</v>
      </c>
      <c r="B111" s="89">
        <v>305.2735</v>
      </c>
      <c r="C111" s="7">
        <v>271.4104</v>
      </c>
      <c r="D111" s="7">
        <v>270.272</v>
      </c>
      <c r="E111" s="7">
        <v>272.2081</v>
      </c>
      <c r="F111" s="70">
        <v>280.7867</v>
      </c>
      <c r="G111" s="4">
        <f>F111/E111*100-100</f>
        <v>3.1514859403522593</v>
      </c>
    </row>
    <row r="112" spans="1:7" ht="15">
      <c r="A112" s="3" t="s">
        <v>4</v>
      </c>
      <c r="B112" s="90">
        <v>223.8456</v>
      </c>
      <c r="C112" s="9">
        <v>211.6541</v>
      </c>
      <c r="D112" s="9">
        <v>207.2381</v>
      </c>
      <c r="E112" s="9">
        <v>195.564</v>
      </c>
      <c r="F112" s="71">
        <v>196.7143</v>
      </c>
      <c r="G112" s="4">
        <f>F112/E112*100-100</f>
        <v>0.5881961915280982</v>
      </c>
    </row>
    <row r="113" spans="1:7" ht="15">
      <c r="A113" s="3" t="s">
        <v>20</v>
      </c>
      <c r="B113" s="90" t="s">
        <v>14</v>
      </c>
      <c r="C113" s="7" t="s">
        <v>14</v>
      </c>
      <c r="D113" s="7" t="s">
        <v>14</v>
      </c>
      <c r="E113" s="7" t="s">
        <v>14</v>
      </c>
      <c r="F113" s="70" t="s">
        <v>14</v>
      </c>
      <c r="G113" s="4" t="s">
        <v>8</v>
      </c>
    </row>
    <row r="114" spans="1:7" ht="15">
      <c r="A114" s="3" t="s">
        <v>13</v>
      </c>
      <c r="B114" s="90" t="s">
        <v>14</v>
      </c>
      <c r="C114" s="7" t="s">
        <v>14</v>
      </c>
      <c r="D114" s="7" t="s">
        <v>14</v>
      </c>
      <c r="E114" s="7" t="s">
        <v>14</v>
      </c>
      <c r="F114" s="70" t="s">
        <v>14</v>
      </c>
      <c r="G114" s="4" t="s">
        <v>8</v>
      </c>
    </row>
    <row r="115" spans="1:7" ht="15">
      <c r="A115" s="3" t="s">
        <v>15</v>
      </c>
      <c r="B115" s="89">
        <v>319.6753</v>
      </c>
      <c r="C115" s="7">
        <v>298.7786</v>
      </c>
      <c r="D115" s="7">
        <v>287.544</v>
      </c>
      <c r="E115" s="7">
        <v>290.0407</v>
      </c>
      <c r="F115" s="70">
        <v>282.2484</v>
      </c>
      <c r="G115" s="11">
        <f aca="true" t="shared" si="4" ref="G115:G137">F115/E115*100-100</f>
        <v>-2.6866229463658016</v>
      </c>
    </row>
    <row r="116" spans="1:7" ht="15">
      <c r="A116" s="3" t="s">
        <v>17</v>
      </c>
      <c r="B116" s="91">
        <v>269.6229</v>
      </c>
      <c r="C116" s="7">
        <v>227.3615</v>
      </c>
      <c r="D116" s="7">
        <v>222.0879</v>
      </c>
      <c r="E116" s="7">
        <v>217.794</v>
      </c>
      <c r="F116" s="70">
        <v>221.8819</v>
      </c>
      <c r="G116" s="11">
        <f t="shared" si="4"/>
        <v>1.8769571246223506</v>
      </c>
    </row>
    <row r="117" spans="1:7" ht="15">
      <c r="A117" s="3" t="s">
        <v>27</v>
      </c>
      <c r="B117" s="89">
        <v>193.214</v>
      </c>
      <c r="C117" s="7">
        <v>206.1127</v>
      </c>
      <c r="D117" s="7">
        <v>201.7125</v>
      </c>
      <c r="E117" s="7">
        <v>204.8745</v>
      </c>
      <c r="F117" s="70">
        <v>192.1645</v>
      </c>
      <c r="G117" s="11">
        <f t="shared" si="4"/>
        <v>-6.2037979348332755</v>
      </c>
    </row>
    <row r="118" spans="1:7" ht="15">
      <c r="A118" s="3" t="s">
        <v>11</v>
      </c>
      <c r="B118" s="91" t="s">
        <v>8</v>
      </c>
      <c r="C118" s="7">
        <v>335.9317</v>
      </c>
      <c r="D118" s="7">
        <v>335.9317</v>
      </c>
      <c r="E118" s="7">
        <v>335.9317</v>
      </c>
      <c r="F118" s="70">
        <v>335.9317</v>
      </c>
      <c r="G118" s="11">
        <f t="shared" si="4"/>
        <v>0</v>
      </c>
    </row>
    <row r="119" spans="1:7" ht="15">
      <c r="A119" s="3" t="s">
        <v>28</v>
      </c>
      <c r="B119" s="90">
        <v>205</v>
      </c>
      <c r="C119" s="7">
        <v>235</v>
      </c>
      <c r="D119" s="7">
        <v>235</v>
      </c>
      <c r="E119" s="7" t="s">
        <v>8</v>
      </c>
      <c r="F119" s="70">
        <v>235</v>
      </c>
      <c r="G119" s="4" t="s">
        <v>8</v>
      </c>
    </row>
    <row r="120" spans="1:7" ht="15">
      <c r="A120" s="3" t="s">
        <v>29</v>
      </c>
      <c r="B120" s="90">
        <v>351.621</v>
      </c>
      <c r="C120" s="7">
        <v>337.9921</v>
      </c>
      <c r="D120" s="7">
        <v>337.7878</v>
      </c>
      <c r="E120" s="7">
        <v>337.7878</v>
      </c>
      <c r="F120" s="70">
        <v>337.7878</v>
      </c>
      <c r="G120" s="4">
        <f t="shared" si="4"/>
        <v>0</v>
      </c>
    </row>
    <row r="121" spans="1:7" ht="15">
      <c r="A121" s="3" t="s">
        <v>21</v>
      </c>
      <c r="B121" s="90">
        <v>217.3024</v>
      </c>
      <c r="C121" s="7" t="s">
        <v>8</v>
      </c>
      <c r="D121" s="7" t="s">
        <v>8</v>
      </c>
      <c r="E121" s="7" t="s">
        <v>8</v>
      </c>
      <c r="F121" s="70" t="s">
        <v>8</v>
      </c>
      <c r="G121" s="4" t="s">
        <v>8</v>
      </c>
    </row>
    <row r="122" spans="1:7" ht="15">
      <c r="A122" s="3" t="s">
        <v>5</v>
      </c>
      <c r="B122" s="89">
        <v>283.6019</v>
      </c>
      <c r="C122" s="7">
        <v>278.5989</v>
      </c>
      <c r="D122" s="7">
        <v>266.7312</v>
      </c>
      <c r="E122" s="7">
        <v>271.1376</v>
      </c>
      <c r="F122" s="70">
        <v>265.6654</v>
      </c>
      <c r="G122" s="11">
        <f t="shared" si="4"/>
        <v>-2.018237234525955</v>
      </c>
    </row>
    <row r="123" spans="1:7" ht="15">
      <c r="A123" s="3" t="s">
        <v>6</v>
      </c>
      <c r="B123" s="89">
        <v>325.2142</v>
      </c>
      <c r="C123" s="5">
        <v>307.2784</v>
      </c>
      <c r="D123" s="5">
        <v>316.3017</v>
      </c>
      <c r="E123" s="5">
        <v>308.8901</v>
      </c>
      <c r="F123" s="72">
        <v>307.0423</v>
      </c>
      <c r="G123" s="11">
        <f t="shared" si="4"/>
        <v>-0.5982062876084342</v>
      </c>
    </row>
    <row r="124" spans="1:7" ht="15">
      <c r="A124" s="3" t="s">
        <v>7</v>
      </c>
      <c r="B124" s="89">
        <v>338.0418</v>
      </c>
      <c r="C124" s="7">
        <v>286.3962</v>
      </c>
      <c r="D124" s="7">
        <v>291.2628</v>
      </c>
      <c r="E124" s="7">
        <v>296.4495</v>
      </c>
      <c r="F124" s="70">
        <v>305.9908</v>
      </c>
      <c r="G124" s="11">
        <f t="shared" si="4"/>
        <v>3.2185245716386675</v>
      </c>
    </row>
    <row r="125" spans="1:7" ht="15">
      <c r="A125" s="3" t="s">
        <v>9</v>
      </c>
      <c r="B125" s="90">
        <v>390.1837</v>
      </c>
      <c r="C125" s="9" t="s">
        <v>8</v>
      </c>
      <c r="D125" s="9" t="s">
        <v>8</v>
      </c>
      <c r="E125" s="9" t="s">
        <v>8</v>
      </c>
      <c r="F125" s="71" t="s">
        <v>8</v>
      </c>
      <c r="G125" s="4" t="s">
        <v>8</v>
      </c>
    </row>
    <row r="126" spans="1:7" ht="15">
      <c r="A126" s="3" t="s">
        <v>22</v>
      </c>
      <c r="B126" s="89">
        <v>394.3432</v>
      </c>
      <c r="C126" s="5">
        <v>356.8852</v>
      </c>
      <c r="D126" s="5">
        <v>355.4463</v>
      </c>
      <c r="E126" s="5">
        <v>353.6804</v>
      </c>
      <c r="F126" s="72">
        <v>351.875</v>
      </c>
      <c r="G126" s="11">
        <f t="shared" si="4"/>
        <v>-0.5104608567509104</v>
      </c>
    </row>
    <row r="127" spans="1:7" ht="15">
      <c r="A127" s="3" t="s">
        <v>30</v>
      </c>
      <c r="B127" s="89">
        <v>409.4795</v>
      </c>
      <c r="C127" s="5">
        <v>401.0076</v>
      </c>
      <c r="D127" s="5">
        <v>403.244</v>
      </c>
      <c r="E127" s="5">
        <v>407.0004</v>
      </c>
      <c r="F127" s="72">
        <v>410.3731</v>
      </c>
      <c r="G127" s="11">
        <f t="shared" si="4"/>
        <v>0.8286724042531688</v>
      </c>
    </row>
    <row r="128" spans="1:7" ht="15">
      <c r="A128" s="3" t="s">
        <v>23</v>
      </c>
      <c r="B128" s="89">
        <v>394.2268</v>
      </c>
      <c r="C128" s="5">
        <v>345.8531</v>
      </c>
      <c r="D128" s="5">
        <v>352.5234</v>
      </c>
      <c r="E128" s="5">
        <v>359.6524</v>
      </c>
      <c r="F128" s="72">
        <v>360.9148</v>
      </c>
      <c r="G128" s="11">
        <f t="shared" si="4"/>
        <v>0.3510055820564446</v>
      </c>
    </row>
    <row r="129" spans="1:7" ht="15">
      <c r="A129" s="3" t="s">
        <v>10</v>
      </c>
      <c r="B129" s="90">
        <v>446.0149</v>
      </c>
      <c r="C129" s="7">
        <v>439.8996</v>
      </c>
      <c r="D129" s="7">
        <v>448.404</v>
      </c>
      <c r="E129" s="7">
        <v>441.7602</v>
      </c>
      <c r="F129" s="70">
        <v>427.1333</v>
      </c>
      <c r="G129" s="11">
        <f t="shared" si="4"/>
        <v>-3.311049750520752</v>
      </c>
    </row>
    <row r="130" spans="1:7" ht="15">
      <c r="A130" s="3" t="s">
        <v>31</v>
      </c>
      <c r="B130" s="90">
        <v>388.4978</v>
      </c>
      <c r="C130" s="7">
        <v>375.6207</v>
      </c>
      <c r="D130" s="7">
        <v>382.1426</v>
      </c>
      <c r="E130" s="7">
        <v>372.5063</v>
      </c>
      <c r="F130" s="70">
        <v>379.3971</v>
      </c>
      <c r="G130" s="11">
        <f t="shared" si="4"/>
        <v>1.8498479086125599</v>
      </c>
    </row>
    <row r="131" spans="1:7" ht="15">
      <c r="A131" s="3" t="s">
        <v>41</v>
      </c>
      <c r="B131" s="89">
        <v>249.7472</v>
      </c>
      <c r="C131" s="5">
        <v>231.7168</v>
      </c>
      <c r="D131" s="5">
        <v>219.7852</v>
      </c>
      <c r="E131" s="5">
        <v>220.0241</v>
      </c>
      <c r="F131" s="72">
        <v>231.3113</v>
      </c>
      <c r="G131" s="11">
        <f t="shared" si="4"/>
        <v>5.129983488172414</v>
      </c>
    </row>
    <row r="132" spans="1:7" ht="15">
      <c r="A132" s="3" t="s">
        <v>19</v>
      </c>
      <c r="B132" s="89">
        <v>344.9836</v>
      </c>
      <c r="C132" s="7">
        <v>309.8725</v>
      </c>
      <c r="D132" s="7">
        <v>314.7728</v>
      </c>
      <c r="E132" s="7">
        <v>309.2424</v>
      </c>
      <c r="F132" s="70">
        <v>319.7459</v>
      </c>
      <c r="G132" s="11">
        <f t="shared" si="4"/>
        <v>3.396526478904576</v>
      </c>
    </row>
    <row r="133" spans="1:7" ht="15">
      <c r="A133" s="3" t="s">
        <v>12</v>
      </c>
      <c r="B133" s="89">
        <v>386.1644</v>
      </c>
      <c r="C133" s="7">
        <v>355.7794</v>
      </c>
      <c r="D133" s="7">
        <v>355.7794</v>
      </c>
      <c r="E133" s="7">
        <v>369.8</v>
      </c>
      <c r="F133" s="70">
        <v>368.6358</v>
      </c>
      <c r="G133" s="11">
        <f t="shared" si="4"/>
        <v>-0.31481882098431413</v>
      </c>
    </row>
    <row r="134" spans="1:7" ht="15">
      <c r="A134" s="3" t="s">
        <v>32</v>
      </c>
      <c r="B134" s="90">
        <v>345.5977</v>
      </c>
      <c r="C134" s="7">
        <v>346.6216</v>
      </c>
      <c r="D134" s="7">
        <v>350.1606</v>
      </c>
      <c r="E134" s="7">
        <v>336.5771</v>
      </c>
      <c r="F134" s="70">
        <v>343.5003</v>
      </c>
      <c r="G134" s="11">
        <f t="shared" si="4"/>
        <v>2.0569432679763366</v>
      </c>
    </row>
    <row r="135" spans="1:7" ht="15">
      <c r="A135" s="3" t="s">
        <v>16</v>
      </c>
      <c r="B135" s="90">
        <v>380.6863</v>
      </c>
      <c r="C135" s="7">
        <v>397.8258</v>
      </c>
      <c r="D135" s="7">
        <v>400.4475</v>
      </c>
      <c r="E135" s="7">
        <v>404.2823</v>
      </c>
      <c r="F135" s="70">
        <v>403.7146</v>
      </c>
      <c r="G135" s="11">
        <f t="shared" si="4"/>
        <v>-0.14042168059299343</v>
      </c>
    </row>
    <row r="136" spans="1:7" ht="15">
      <c r="A136" s="3" t="s">
        <v>33</v>
      </c>
      <c r="B136" s="92">
        <v>371.9952</v>
      </c>
      <c r="C136" s="12">
        <v>338.2613</v>
      </c>
      <c r="D136" s="12">
        <v>334.76</v>
      </c>
      <c r="E136" s="12">
        <v>334.9946</v>
      </c>
      <c r="F136" s="73">
        <v>331.2181</v>
      </c>
      <c r="G136" s="13">
        <f t="shared" si="4"/>
        <v>-1.1273316047482638</v>
      </c>
    </row>
    <row r="137" spans="1:7" ht="15">
      <c r="A137" s="23" t="s">
        <v>24</v>
      </c>
      <c r="B137" s="24">
        <v>381.3158</v>
      </c>
      <c r="C137" s="24">
        <v>346.736</v>
      </c>
      <c r="D137" s="24">
        <v>350.3003</v>
      </c>
      <c r="E137" s="24">
        <v>352.3992</v>
      </c>
      <c r="F137" s="24">
        <v>354.1741</v>
      </c>
      <c r="G137" s="42">
        <f t="shared" si="4"/>
        <v>0.5036617563263519</v>
      </c>
    </row>
    <row r="138" spans="1:7" ht="15">
      <c r="A138" s="25" t="s">
        <v>37</v>
      </c>
      <c r="B138" s="26">
        <v>341.1628</v>
      </c>
      <c r="C138" s="26">
        <v>314.5082</v>
      </c>
      <c r="D138" s="26">
        <v>316.6561</v>
      </c>
      <c r="E138" s="26">
        <v>319.9467</v>
      </c>
      <c r="F138" s="26">
        <v>322.2415</v>
      </c>
      <c r="G138" s="43">
        <f>F138/E138*100-100</f>
        <v>0.7172444660313602</v>
      </c>
    </row>
    <row r="139" spans="1:7" ht="15">
      <c r="A139" s="27"/>
      <c r="B139" s="28"/>
      <c r="C139" s="28"/>
      <c r="D139" s="28"/>
      <c r="E139" s="28"/>
      <c r="F139" s="28"/>
      <c r="G139" s="27"/>
    </row>
    <row r="140" spans="3:7" ht="15">
      <c r="C140" s="29"/>
      <c r="D140" s="30"/>
      <c r="E140" s="29"/>
      <c r="F140" s="31"/>
      <c r="G140" s="27"/>
    </row>
    <row r="141" spans="1:7" ht="15">
      <c r="A141" s="32" t="s">
        <v>38</v>
      </c>
      <c r="B141" s="33"/>
      <c r="C141" s="33"/>
      <c r="D141" s="33"/>
      <c r="E141" s="33"/>
      <c r="F141" s="33"/>
      <c r="G141" s="34"/>
    </row>
    <row r="142" ht="15">
      <c r="A142" s="35" t="s">
        <v>39</v>
      </c>
    </row>
    <row r="143" spans="1:6" ht="15">
      <c r="A143" s="35" t="s">
        <v>51</v>
      </c>
      <c r="F143" s="36"/>
    </row>
    <row r="144" spans="1:6" ht="15">
      <c r="A144" s="35" t="s">
        <v>42</v>
      </c>
      <c r="F144" s="27"/>
    </row>
    <row r="145" ht="15">
      <c r="A145" s="37" t="s">
        <v>40</v>
      </c>
    </row>
    <row r="146" spans="1:6" ht="15">
      <c r="A146" s="35"/>
      <c r="F146" s="38" t="s">
        <v>44</v>
      </c>
    </row>
    <row r="147" ht="15">
      <c r="F147" s="38" t="s">
        <v>43</v>
      </c>
    </row>
  </sheetData>
  <sheetProtection/>
  <mergeCells count="7">
    <mergeCell ref="A80:G80"/>
    <mergeCell ref="A109:G109"/>
    <mergeCell ref="A4:A5"/>
    <mergeCell ref="C4:F4"/>
    <mergeCell ref="A6:G6"/>
    <mergeCell ref="A28:G28"/>
    <mergeCell ref="A57:G57"/>
  </mergeCells>
  <conditionalFormatting sqref="B139:F139">
    <cfRule type="expression" priority="3" dxfId="3" stopIfTrue="1">
      <formula>ISERROR(B139)</formula>
    </cfRule>
  </conditionalFormatting>
  <conditionalFormatting sqref="F143">
    <cfRule type="expression" priority="1" dxfId="3" stopIfTrue="1">
      <formula>ISERROR(F143)</formula>
    </cfRule>
  </conditionalFormatting>
  <conditionalFormatting sqref="F143">
    <cfRule type="expression" priority="2" dxfId="4" stopIfTrue="1">
      <formula>ISERROR(F143)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2020-06-10T07:59:42Z</dcterms:modified>
  <cp:category/>
  <cp:version/>
  <cp:contentType/>
  <cp:contentStatus/>
</cp:coreProperties>
</file>