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gegužė\"/>
    </mc:Choice>
  </mc:AlternateContent>
  <xr:revisionPtr revIDLastSave="0" documentId="8_{2E0F0ECD-E03D-497E-91E9-17632CBBC8ED}" xr6:coauthVersionLast="45" xr6:coauthVersionMax="45" xr10:uidLastSave="{00000000-0000-0000-0000-000000000000}"/>
  <bookViews>
    <workbookView xWindow="-120" yWindow="-120" windowWidth="25440" windowHeight="15390" xr2:uid="{EDB692E8-7095-45A3-8741-86370F428211}"/>
  </bookViews>
  <sheets>
    <sheet name="19_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" i="1" l="1"/>
  <c r="G77" i="1"/>
  <c r="H75" i="1"/>
  <c r="G75" i="1"/>
  <c r="H73" i="1"/>
  <c r="G73" i="1"/>
  <c r="H71" i="1"/>
  <c r="G71" i="1"/>
  <c r="H68" i="1"/>
  <c r="G68" i="1"/>
  <c r="H67" i="1"/>
  <c r="G67" i="1"/>
  <c r="H64" i="1"/>
  <c r="G64" i="1"/>
  <c r="H63" i="1"/>
  <c r="G63" i="1"/>
  <c r="G62" i="1"/>
  <c r="H59" i="1"/>
  <c r="G59" i="1"/>
  <c r="G58" i="1"/>
  <c r="H57" i="1"/>
  <c r="G57" i="1"/>
  <c r="H55" i="1"/>
  <c r="G55" i="1"/>
  <c r="H52" i="1"/>
  <c r="G52" i="1"/>
  <c r="H51" i="1"/>
  <c r="G51" i="1"/>
  <c r="H49" i="1"/>
  <c r="G49" i="1"/>
  <c r="H48" i="1"/>
  <c r="G48" i="1"/>
  <c r="H47" i="1"/>
  <c r="G47" i="1"/>
  <c r="H46" i="1"/>
  <c r="G46" i="1"/>
  <c r="G45" i="1"/>
  <c r="H44" i="1"/>
  <c r="G44" i="1"/>
  <c r="H42" i="1"/>
  <c r="G42" i="1"/>
  <c r="G41" i="1"/>
  <c r="H39" i="1"/>
  <c r="G39" i="1"/>
  <c r="H38" i="1"/>
  <c r="G38" i="1"/>
  <c r="H37" i="1"/>
  <c r="G37" i="1"/>
  <c r="H36" i="1"/>
  <c r="G36" i="1"/>
  <c r="H35" i="1"/>
  <c r="G35" i="1"/>
  <c r="H33" i="1"/>
  <c r="G33" i="1"/>
  <c r="H32" i="1"/>
  <c r="H31" i="1"/>
  <c r="G31" i="1"/>
  <c r="H30" i="1"/>
  <c r="G30" i="1"/>
  <c r="H29" i="1"/>
  <c r="G29" i="1"/>
  <c r="G27" i="1"/>
  <c r="H25" i="1"/>
  <c r="G25" i="1"/>
  <c r="H24" i="1"/>
  <c r="G24" i="1"/>
  <c r="H23" i="1"/>
  <c r="G23" i="1"/>
  <c r="G21" i="1"/>
  <c r="H20" i="1"/>
  <c r="G20" i="1"/>
  <c r="H18" i="1"/>
  <c r="G18" i="1"/>
  <c r="H17" i="1"/>
  <c r="G17" i="1"/>
  <c r="H16" i="1"/>
  <c r="G16" i="1"/>
  <c r="H15" i="1"/>
  <c r="G15" i="1"/>
  <c r="H14" i="1"/>
  <c r="G14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<sst xmlns="http://schemas.openxmlformats.org/spreadsheetml/2006/main" count="176" uniqueCount="46">
  <si>
    <t>Grūdų ir rapsų vidutinės kainos (augintojų) ES šalyse, EUR/t</t>
  </si>
  <si>
    <t xml:space="preserve">                    Data
Valstybė</t>
  </si>
  <si>
    <t>Pokytis, %</t>
  </si>
  <si>
    <t>22 sav. 
(05 27–06 02)</t>
  </si>
  <si>
    <t>19 sav. 
(05 04-10)</t>
  </si>
  <si>
    <t>20 sav. 
(05 11–17)</t>
  </si>
  <si>
    <t>21 sav. 
(05 18–24)</t>
  </si>
  <si>
    <t>22 sav. 
(05 25–31)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</si>
  <si>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</si>
  <si>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</si>
  <si>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</si>
  <si>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</si>
  <si>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</si>
  <si>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</si>
  <si>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</si>
  <si>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</si>
  <si>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</si>
  <si>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</si>
  <si>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</si>
  <si>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</si>
  <si>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</si>
  <si>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</si>
  <si>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</si>
  <si>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</si>
  <si>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</si>
  <si>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</si>
  <si>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</si>
  <si>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</si>
  <si>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</si>
  <si>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</si>
  <si>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</si>
  <si>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</si>
  <si>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</si>
  <si>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</si>
  <si>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Graikija</t>
  </si>
  <si>
    <t>Olandija</t>
  </si>
  <si>
    <t>Pašariniai miežiai</t>
  </si>
  <si>
    <t>Kipras</t>
  </si>
  <si>
    <t>Maistiniai rugiai</t>
  </si>
  <si>
    <t>Rapsai</t>
  </si>
  <si>
    <t xml:space="preserve">Latvija </t>
  </si>
  <si>
    <t>● – konfidencialūs duomenys</t>
  </si>
  <si>
    <t>* lyginant 2020 m. 22 savaitę su 21 savaite</t>
  </si>
  <si>
    <t>** lyginant 2020 m. 22 savaitę su 2019 m. 22 savaite</t>
  </si>
  <si>
    <t>Pastaba: Lietuvos maistinių ir pašarinių kviečių, pašarinių miežių, maistinių rugių ir rapsų 19, 20  ir 21 savaičių kainos patikslintos  2020-06-08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</si>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</sst>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27A5BF-CA7E-42AC-AFE3-A1B9738C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EF9D-2832-4175-8DFD-700F02AB35D7}">
  <dimension ref="A2:J90"/>
  <sheetViews>
    <sheetView showGridLines="0" tabSelected="1" workbookViewId="0">
      <selection activeCell="J10" sqref="J10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193</v>
      </c>
      <c r="C8" s="15">
        <v>204</v>
      </c>
      <c r="D8" s="15">
        <v>204</v>
      </c>
      <c r="E8" s="15">
        <v>207</v>
      </c>
      <c r="F8" s="16">
        <v>207</v>
      </c>
      <c r="G8" s="15">
        <f>((F8*100)/E8)-100</f>
        <v>0</v>
      </c>
      <c r="H8" s="15">
        <f>((F8*100)/B8)-100</f>
        <v>7.2538860103626916</v>
      </c>
    </row>
    <row r="9" spans="1:8" x14ac:dyDescent="0.2">
      <c r="A9" s="13" t="s">
        <v>12</v>
      </c>
      <c r="B9" s="17">
        <v>169.09428571428569</v>
      </c>
      <c r="C9" s="15">
        <v>175.43874999999997</v>
      </c>
      <c r="D9" s="15">
        <v>175.43874999999997</v>
      </c>
      <c r="E9" s="15">
        <v>174.93714285714282</v>
      </c>
      <c r="F9" s="18">
        <v>174.93714285714282</v>
      </c>
      <c r="G9" s="15">
        <f t="shared" ref="G9:G27" si="0">((F9*100)/E9)-100</f>
        <v>0</v>
      </c>
      <c r="H9" s="15">
        <f t="shared" ref="H9:H25" si="1">((F9*100)/B9)-100</f>
        <v>3.4553841474747742</v>
      </c>
    </row>
    <row r="10" spans="1:8" x14ac:dyDescent="0.2">
      <c r="A10" s="13" t="s">
        <v>13</v>
      </c>
      <c r="B10" s="17">
        <v>189.94</v>
      </c>
      <c r="C10" s="15" t="s">
        <v>14</v>
      </c>
      <c r="D10" s="15">
        <v>169.51</v>
      </c>
      <c r="E10" s="15">
        <v>171.05</v>
      </c>
      <c r="F10" s="18">
        <v>180.44</v>
      </c>
      <c r="G10" s="15">
        <f t="shared" si="0"/>
        <v>5.4896229172756392</v>
      </c>
      <c r="H10" s="15">
        <f t="shared" si="1"/>
        <v>-5.0015794461408802</v>
      </c>
    </row>
    <row r="11" spans="1:8" x14ac:dyDescent="0.2">
      <c r="A11" s="13" t="s">
        <v>15</v>
      </c>
      <c r="B11" s="17">
        <v>183.5</v>
      </c>
      <c r="C11" s="15">
        <v>189.3</v>
      </c>
      <c r="D11" s="15">
        <v>190.08333333333334</v>
      </c>
      <c r="E11" s="15">
        <v>188.8</v>
      </c>
      <c r="F11" s="18">
        <v>190.25</v>
      </c>
      <c r="G11" s="15">
        <f t="shared" si="0"/>
        <v>0.76800847457626276</v>
      </c>
      <c r="H11" s="15">
        <f t="shared" si="1"/>
        <v>3.6784741144414141</v>
      </c>
    </row>
    <row r="12" spans="1:8" x14ac:dyDescent="0.2">
      <c r="A12" s="13" t="s">
        <v>16</v>
      </c>
      <c r="B12" s="17">
        <v>194.35555555555553</v>
      </c>
      <c r="C12" s="15">
        <v>196.16249999999999</v>
      </c>
      <c r="D12" s="15">
        <v>192.58749999999998</v>
      </c>
      <c r="E12" s="15">
        <v>188.65</v>
      </c>
      <c r="F12" s="18">
        <v>185.76249999999999</v>
      </c>
      <c r="G12" s="15">
        <f t="shared" si="0"/>
        <v>-1.5306122448979664</v>
      </c>
      <c r="H12" s="15">
        <f t="shared" si="1"/>
        <v>-4.4213068831465705</v>
      </c>
    </row>
    <row r="13" spans="1:8" x14ac:dyDescent="0.2">
      <c r="A13" s="13" t="s">
        <v>17</v>
      </c>
      <c r="B13" s="17">
        <v>189.05</v>
      </c>
      <c r="C13" s="15">
        <v>197.8</v>
      </c>
      <c r="D13" s="15">
        <v>197.55</v>
      </c>
      <c r="E13" s="15">
        <v>196.92500000000001</v>
      </c>
      <c r="F13" s="18" t="s">
        <v>14</v>
      </c>
      <c r="G13" s="15" t="s">
        <v>14</v>
      </c>
      <c r="H13" s="15" t="s">
        <v>14</v>
      </c>
    </row>
    <row r="14" spans="1:8" x14ac:dyDescent="0.2">
      <c r="A14" s="13" t="s">
        <v>18</v>
      </c>
      <c r="B14" s="17">
        <v>174.47</v>
      </c>
      <c r="C14" s="15">
        <v>170.43</v>
      </c>
      <c r="D14" s="15">
        <v>158.56</v>
      </c>
      <c r="E14" s="15">
        <v>165</v>
      </c>
      <c r="F14" s="18">
        <v>161.47</v>
      </c>
      <c r="G14" s="15">
        <f>((F14*100)/E14)-100</f>
        <v>-2.1393939393939405</v>
      </c>
      <c r="H14" s="15">
        <f>((F14*100)/B14)-100</f>
        <v>-7.4511377314151446</v>
      </c>
    </row>
    <row r="15" spans="1:8" x14ac:dyDescent="0.2">
      <c r="A15" s="13" t="s">
        <v>19</v>
      </c>
      <c r="B15" s="17">
        <v>204.73333333333332</v>
      </c>
      <c r="C15" s="15">
        <v>199.0090909090909</v>
      </c>
      <c r="D15" s="15">
        <v>197.73636363636362</v>
      </c>
      <c r="E15" s="15">
        <v>195.32727272727271</v>
      </c>
      <c r="F15" s="18">
        <v>194.1</v>
      </c>
      <c r="G15" s="15">
        <f t="shared" si="0"/>
        <v>-0.6283161128176431</v>
      </c>
      <c r="H15" s="15">
        <f t="shared" si="1"/>
        <v>-5.1937479648322977</v>
      </c>
    </row>
    <row r="16" spans="1:8" x14ac:dyDescent="0.2">
      <c r="A16" s="13" t="s">
        <v>20</v>
      </c>
      <c r="B16" s="17">
        <v>170.48500000000001</v>
      </c>
      <c r="C16" s="15">
        <v>188.79500000000002</v>
      </c>
      <c r="D16" s="15">
        <v>192.03</v>
      </c>
      <c r="E16" s="15">
        <v>186.17999999999998</v>
      </c>
      <c r="F16" s="18">
        <v>199.79</v>
      </c>
      <c r="G16" s="15">
        <f t="shared" si="0"/>
        <v>7.3101299817381147</v>
      </c>
      <c r="H16" s="15">
        <f t="shared" si="1"/>
        <v>17.189195530398564</v>
      </c>
    </row>
    <row r="17" spans="1:9" s="24" customFormat="1" x14ac:dyDescent="0.2">
      <c r="A17" s="19" t="s">
        <v>21</v>
      </c>
      <c r="B17" s="20">
        <v>180.03</v>
      </c>
      <c r="C17" s="21">
        <v>181.56</v>
      </c>
      <c r="D17" s="21">
        <v>184.07</v>
      </c>
      <c r="E17" s="21">
        <v>182.68</v>
      </c>
      <c r="F17" s="22">
        <v>174.29</v>
      </c>
      <c r="G17" s="21">
        <f t="shared" si="0"/>
        <v>-4.5927304576308359</v>
      </c>
      <c r="H17" s="21">
        <f t="shared" si="1"/>
        <v>-3.1883574959728946</v>
      </c>
      <c r="I17" s="23"/>
    </row>
    <row r="18" spans="1:9" x14ac:dyDescent="0.2">
      <c r="A18" s="13" t="s">
        <v>22</v>
      </c>
      <c r="B18" s="17">
        <v>176.33500000000001</v>
      </c>
      <c r="C18" s="15">
        <v>155.83000000000001</v>
      </c>
      <c r="D18" s="15">
        <v>160.27000000000001</v>
      </c>
      <c r="E18" s="15">
        <v>162.97999999999999</v>
      </c>
      <c r="F18" s="18">
        <v>167.34</v>
      </c>
      <c r="G18" s="15">
        <f t="shared" si="0"/>
        <v>2.6751748680819816</v>
      </c>
      <c r="H18" s="15">
        <f t="shared" si="1"/>
        <v>-5.1010860010775048</v>
      </c>
    </row>
    <row r="19" spans="1:9" x14ac:dyDescent="0.2">
      <c r="A19" s="13" t="s">
        <v>23</v>
      </c>
      <c r="B19" s="17" t="s">
        <v>14</v>
      </c>
      <c r="C19" s="15">
        <v>174</v>
      </c>
      <c r="D19" s="15">
        <v>174</v>
      </c>
      <c r="E19" s="15" t="s">
        <v>14</v>
      </c>
      <c r="F19" s="18">
        <v>174</v>
      </c>
      <c r="G19" s="15" t="s">
        <v>14</v>
      </c>
      <c r="H19" s="15" t="s">
        <v>14</v>
      </c>
    </row>
    <row r="20" spans="1:9" x14ac:dyDescent="0.2">
      <c r="A20" s="13" t="s">
        <v>24</v>
      </c>
      <c r="B20" s="17">
        <v>184.04</v>
      </c>
      <c r="C20" s="15">
        <v>188.39333333333335</v>
      </c>
      <c r="D20" s="15">
        <v>185.83666666666667</v>
      </c>
      <c r="E20" s="15">
        <v>186.28</v>
      </c>
      <c r="F20" s="18">
        <v>186.78999999999996</v>
      </c>
      <c r="G20" s="15">
        <f t="shared" si="0"/>
        <v>0.27378140433754083</v>
      </c>
      <c r="H20" s="15">
        <f t="shared" si="1"/>
        <v>1.4942403825255184</v>
      </c>
    </row>
    <row r="21" spans="1:9" x14ac:dyDescent="0.2">
      <c r="A21" s="13" t="s">
        <v>25</v>
      </c>
      <c r="B21" s="17" t="s">
        <v>14</v>
      </c>
      <c r="C21" s="15">
        <v>230.33333333333334</v>
      </c>
      <c r="D21" s="15">
        <v>223.33333333333334</v>
      </c>
      <c r="E21" s="15">
        <v>222.33333333333334</v>
      </c>
      <c r="F21" s="18">
        <v>222.33333333333334</v>
      </c>
      <c r="G21" s="15">
        <f t="shared" si="0"/>
        <v>0</v>
      </c>
      <c r="H21" s="15" t="s">
        <v>14</v>
      </c>
    </row>
    <row r="22" spans="1:9" x14ac:dyDescent="0.2">
      <c r="A22" s="13" t="s">
        <v>26</v>
      </c>
      <c r="B22" s="17">
        <v>171.50333333333333</v>
      </c>
      <c r="C22" s="15">
        <v>194.16333333333333</v>
      </c>
      <c r="D22" s="15">
        <v>181.95</v>
      </c>
      <c r="E22" s="15">
        <v>178.04499999999999</v>
      </c>
      <c r="F22" s="18" t="s">
        <v>14</v>
      </c>
      <c r="G22" s="15" t="s">
        <v>14</v>
      </c>
      <c r="H22" s="15" t="s">
        <v>14</v>
      </c>
    </row>
    <row r="23" spans="1:9" x14ac:dyDescent="0.2">
      <c r="A23" s="13" t="s">
        <v>27</v>
      </c>
      <c r="B23" s="17">
        <v>200.08</v>
      </c>
      <c r="C23" s="15">
        <v>182.65</v>
      </c>
      <c r="D23" s="15">
        <v>185.68</v>
      </c>
      <c r="E23" s="15">
        <v>184.14</v>
      </c>
      <c r="F23" s="18">
        <v>182.26</v>
      </c>
      <c r="G23" s="15">
        <f t="shared" si="0"/>
        <v>-1.0209623112848902</v>
      </c>
      <c r="H23" s="15">
        <f t="shared" si="1"/>
        <v>-8.906437425029992</v>
      </c>
    </row>
    <row r="24" spans="1:9" x14ac:dyDescent="0.2">
      <c r="A24" s="13" t="s">
        <v>28</v>
      </c>
      <c r="B24" s="17">
        <v>175.59</v>
      </c>
      <c r="C24" s="15">
        <v>165.89</v>
      </c>
      <c r="D24" s="15">
        <v>168.58</v>
      </c>
      <c r="E24" s="15">
        <v>170.57</v>
      </c>
      <c r="F24" s="18">
        <v>170.57</v>
      </c>
      <c r="G24" s="15">
        <f>((F24*100)/E24)-100</f>
        <v>0</v>
      </c>
      <c r="H24" s="15">
        <f t="shared" si="1"/>
        <v>-2.8589327410444838</v>
      </c>
    </row>
    <row r="25" spans="1:9" x14ac:dyDescent="0.2">
      <c r="A25" s="13" t="s">
        <v>29</v>
      </c>
      <c r="B25" s="17">
        <v>165</v>
      </c>
      <c r="C25" s="15">
        <v>160</v>
      </c>
      <c r="D25" s="15">
        <v>160</v>
      </c>
      <c r="E25" s="15">
        <v>160</v>
      </c>
      <c r="F25" s="18">
        <v>160</v>
      </c>
      <c r="G25" s="15">
        <f t="shared" si="0"/>
        <v>0</v>
      </c>
      <c r="H25" s="15">
        <f t="shared" si="1"/>
        <v>-3.0303030303030312</v>
      </c>
    </row>
    <row r="26" spans="1:9" x14ac:dyDescent="0.2">
      <c r="A26" s="13" t="s">
        <v>30</v>
      </c>
      <c r="B26" s="17" t="s">
        <v>14</v>
      </c>
      <c r="C26" s="15">
        <v>191.71</v>
      </c>
      <c r="D26" s="15">
        <v>189.85</v>
      </c>
      <c r="E26" s="15">
        <v>190.09</v>
      </c>
      <c r="F26" s="18" t="s">
        <v>14</v>
      </c>
      <c r="G26" s="15" t="s">
        <v>14</v>
      </c>
      <c r="H26" s="15" t="s">
        <v>14</v>
      </c>
    </row>
    <row r="27" spans="1:9" x14ac:dyDescent="0.2">
      <c r="A27" s="13" t="s">
        <v>31</v>
      </c>
      <c r="B27" s="25" t="s">
        <v>14</v>
      </c>
      <c r="C27" s="15">
        <v>206.22499999999999</v>
      </c>
      <c r="D27" s="15">
        <v>206.05500000000001</v>
      </c>
      <c r="E27" s="15">
        <v>195.14</v>
      </c>
      <c r="F27" s="26">
        <v>213.64000000000001</v>
      </c>
      <c r="G27" s="15">
        <f t="shared" si="0"/>
        <v>9.4803730654914489</v>
      </c>
      <c r="H27" s="15" t="s">
        <v>14</v>
      </c>
    </row>
    <row r="28" spans="1:9" x14ac:dyDescent="0.2">
      <c r="A28" s="27" t="s">
        <v>32</v>
      </c>
      <c r="B28" s="27"/>
      <c r="C28" s="27"/>
      <c r="D28" s="27"/>
      <c r="E28" s="27"/>
      <c r="F28" s="27"/>
      <c r="G28" s="27"/>
      <c r="H28" s="27"/>
    </row>
    <row r="29" spans="1:9" x14ac:dyDescent="0.2">
      <c r="A29" s="28" t="s">
        <v>11</v>
      </c>
      <c r="B29" s="14">
        <v>189</v>
      </c>
      <c r="C29" s="15">
        <v>196</v>
      </c>
      <c r="D29" s="15">
        <v>196</v>
      </c>
      <c r="E29" s="15">
        <v>200</v>
      </c>
      <c r="F29" s="16">
        <v>200</v>
      </c>
      <c r="G29" s="15">
        <f>((F29*100)/E29)-100</f>
        <v>0</v>
      </c>
      <c r="H29" s="15">
        <f>((F29*100)/B29)-100</f>
        <v>5.8201058201058231</v>
      </c>
    </row>
    <row r="30" spans="1:9" x14ac:dyDescent="0.2">
      <c r="A30" s="13" t="s">
        <v>12</v>
      </c>
      <c r="B30" s="17">
        <v>154.24166666666665</v>
      </c>
      <c r="C30" s="15">
        <v>168.73</v>
      </c>
      <c r="D30" s="15">
        <v>168.73</v>
      </c>
      <c r="E30" s="15">
        <v>168.73</v>
      </c>
      <c r="F30" s="18">
        <v>168.09</v>
      </c>
      <c r="G30" s="15">
        <f t="shared" ref="G30:G42" si="2">((F30*100)/E30)-100</f>
        <v>-0.37930421383273938</v>
      </c>
      <c r="H30" s="15">
        <f t="shared" ref="H30:H42" si="3">((F30*100)/B30)-100</f>
        <v>8.9783348641201712</v>
      </c>
    </row>
    <row r="31" spans="1:9" x14ac:dyDescent="0.2">
      <c r="A31" s="13" t="s">
        <v>15</v>
      </c>
      <c r="B31" s="17">
        <v>183.91666666666666</v>
      </c>
      <c r="C31" s="15">
        <v>188.25</v>
      </c>
      <c r="D31" s="15">
        <v>188.25</v>
      </c>
      <c r="E31" s="15">
        <v>189</v>
      </c>
      <c r="F31" s="18">
        <v>186.25</v>
      </c>
      <c r="G31" s="15">
        <f t="shared" si="2"/>
        <v>-1.4550264550264558</v>
      </c>
      <c r="H31" s="15">
        <f t="shared" si="3"/>
        <v>1.2686905301314084</v>
      </c>
    </row>
    <row r="32" spans="1:9" x14ac:dyDescent="0.2">
      <c r="A32" s="13" t="s">
        <v>33</v>
      </c>
      <c r="B32" s="17">
        <v>166</v>
      </c>
      <c r="C32" s="15">
        <v>150.41999999999999</v>
      </c>
      <c r="D32" s="15">
        <v>156.33000000000001</v>
      </c>
      <c r="E32" s="15" t="s">
        <v>14</v>
      </c>
      <c r="F32" s="18">
        <v>166.42</v>
      </c>
      <c r="G32" s="15" t="s">
        <v>14</v>
      </c>
      <c r="H32" s="15">
        <f t="shared" si="3"/>
        <v>0.25301204819277245</v>
      </c>
    </row>
    <row r="33" spans="1:9" x14ac:dyDescent="0.2">
      <c r="A33" s="13" t="s">
        <v>34</v>
      </c>
      <c r="B33" s="17">
        <v>177.5</v>
      </c>
      <c r="C33" s="15">
        <v>185</v>
      </c>
      <c r="D33" s="15">
        <v>185</v>
      </c>
      <c r="E33" s="15">
        <v>185</v>
      </c>
      <c r="F33" s="18">
        <v>266</v>
      </c>
      <c r="G33" s="15">
        <f>((F33*100)/E33)-100</f>
        <v>43.783783783783775</v>
      </c>
      <c r="H33" s="15">
        <f>((F33*100)/B33)-100</f>
        <v>49.859154929577471</v>
      </c>
    </row>
    <row r="34" spans="1:9" x14ac:dyDescent="0.2">
      <c r="A34" s="13" t="s">
        <v>20</v>
      </c>
      <c r="B34" s="17">
        <v>160.62</v>
      </c>
      <c r="C34" s="15" t="s">
        <v>14</v>
      </c>
      <c r="D34" s="15">
        <v>161.125</v>
      </c>
      <c r="E34" s="15">
        <v>161.125</v>
      </c>
      <c r="F34" s="18" t="s">
        <v>14</v>
      </c>
      <c r="G34" s="15" t="s">
        <v>14</v>
      </c>
      <c r="H34" s="15" t="s">
        <v>14</v>
      </c>
    </row>
    <row r="35" spans="1:9" s="24" customFormat="1" x14ac:dyDescent="0.2">
      <c r="A35" s="19" t="s">
        <v>21</v>
      </c>
      <c r="B35" s="20">
        <v>179.77</v>
      </c>
      <c r="C35" s="21">
        <v>159.19</v>
      </c>
      <c r="D35" s="21">
        <v>160.11000000000001</v>
      </c>
      <c r="E35" s="21">
        <v>180.74</v>
      </c>
      <c r="F35" s="22">
        <v>183.82</v>
      </c>
      <c r="G35" s="21">
        <f t="shared" si="2"/>
        <v>1.7041053446940282</v>
      </c>
      <c r="H35" s="21">
        <f t="shared" si="3"/>
        <v>2.2528786783111627</v>
      </c>
      <c r="I35" s="23"/>
    </row>
    <row r="36" spans="1:9" x14ac:dyDescent="0.2">
      <c r="A36" s="13" t="s">
        <v>22</v>
      </c>
      <c r="B36" s="17">
        <v>161.97</v>
      </c>
      <c r="C36" s="15">
        <v>146.31</v>
      </c>
      <c r="D36" s="15">
        <v>152.81</v>
      </c>
      <c r="E36" s="15">
        <v>150.31</v>
      </c>
      <c r="F36" s="18">
        <v>149.02000000000001</v>
      </c>
      <c r="G36" s="15">
        <f t="shared" si="2"/>
        <v>-0.858226332246673</v>
      </c>
      <c r="H36" s="15">
        <f t="shared" si="3"/>
        <v>-7.9953077730443738</v>
      </c>
    </row>
    <row r="37" spans="1:9" x14ac:dyDescent="0.2">
      <c r="A37" s="13" t="s">
        <v>35</v>
      </c>
      <c r="B37" s="17">
        <v>196</v>
      </c>
      <c r="C37" s="15">
        <v>202</v>
      </c>
      <c r="D37" s="15">
        <v>202</v>
      </c>
      <c r="E37" s="15">
        <v>202</v>
      </c>
      <c r="F37" s="18">
        <v>202</v>
      </c>
      <c r="G37" s="15">
        <f t="shared" si="2"/>
        <v>0</v>
      </c>
      <c r="H37" s="15">
        <f t="shared" si="3"/>
        <v>3.0612244897959187</v>
      </c>
    </row>
    <row r="38" spans="1:9" x14ac:dyDescent="0.2">
      <c r="A38" s="13" t="s">
        <v>24</v>
      </c>
      <c r="B38" s="17">
        <v>180.10333333333332</v>
      </c>
      <c r="C38" s="15">
        <v>183.15333333333334</v>
      </c>
      <c r="D38" s="15">
        <v>174.07333333333335</v>
      </c>
      <c r="E38" s="15">
        <v>185.37666666666669</v>
      </c>
      <c r="F38" s="18">
        <v>185</v>
      </c>
      <c r="G38" s="15">
        <f t="shared" si="2"/>
        <v>-0.20318990164172135</v>
      </c>
      <c r="H38" s="15">
        <f t="shared" si="3"/>
        <v>2.7188095722825807</v>
      </c>
    </row>
    <row r="39" spans="1:9" x14ac:dyDescent="0.2">
      <c r="A39" s="13" t="s">
        <v>25</v>
      </c>
      <c r="B39" s="17">
        <v>214</v>
      </c>
      <c r="C39" s="15">
        <v>210.33333333333334</v>
      </c>
      <c r="D39" s="15">
        <v>202.33333333333334</v>
      </c>
      <c r="E39" s="15">
        <v>205.33333333333334</v>
      </c>
      <c r="F39" s="18">
        <v>205.33333333333334</v>
      </c>
      <c r="G39" s="15">
        <f t="shared" si="2"/>
        <v>0</v>
      </c>
      <c r="H39" s="15">
        <f t="shared" si="3"/>
        <v>-4.0498442367601086</v>
      </c>
    </row>
    <row r="40" spans="1:9" x14ac:dyDescent="0.2">
      <c r="A40" s="13" t="s">
        <v>26</v>
      </c>
      <c r="B40" s="17">
        <v>166.13499999999999</v>
      </c>
      <c r="C40" s="15">
        <v>172.88666666666666</v>
      </c>
      <c r="D40" s="15">
        <v>155.16</v>
      </c>
      <c r="E40" s="15">
        <v>154.91</v>
      </c>
      <c r="F40" s="18" t="s">
        <v>14</v>
      </c>
      <c r="G40" s="15" t="s">
        <v>14</v>
      </c>
      <c r="H40" s="15" t="s">
        <v>14</v>
      </c>
    </row>
    <row r="41" spans="1:9" x14ac:dyDescent="0.2">
      <c r="A41" s="13" t="s">
        <v>28</v>
      </c>
      <c r="B41" s="17" t="s">
        <v>14</v>
      </c>
      <c r="C41" s="15">
        <v>138.41999999999999</v>
      </c>
      <c r="D41" s="15">
        <v>139.41999999999999</v>
      </c>
      <c r="E41" s="15">
        <v>138.19999999999999</v>
      </c>
      <c r="F41" s="18">
        <v>141.37</v>
      </c>
      <c r="G41" s="15">
        <f t="shared" si="2"/>
        <v>2.2937771345875575</v>
      </c>
      <c r="H41" s="15" t="s">
        <v>14</v>
      </c>
    </row>
    <row r="42" spans="1:9" x14ac:dyDescent="0.2">
      <c r="A42" s="29" t="s">
        <v>31</v>
      </c>
      <c r="B42" s="25">
        <v>181.17333333333332</v>
      </c>
      <c r="C42" s="15">
        <v>175.92500000000001</v>
      </c>
      <c r="D42" s="15">
        <v>176.19000000000003</v>
      </c>
      <c r="E42" s="15">
        <v>177.93999999999997</v>
      </c>
      <c r="F42" s="26">
        <v>184.69</v>
      </c>
      <c r="G42" s="15">
        <f t="shared" si="2"/>
        <v>3.7934135101719875</v>
      </c>
      <c r="H42" s="15">
        <f t="shared" si="3"/>
        <v>1.9410509272887992</v>
      </c>
    </row>
    <row r="43" spans="1:9" x14ac:dyDescent="0.2">
      <c r="A43" s="27" t="s">
        <v>36</v>
      </c>
      <c r="B43" s="27"/>
      <c r="C43" s="27"/>
      <c r="D43" s="27"/>
      <c r="E43" s="27"/>
      <c r="F43" s="27"/>
      <c r="G43" s="27"/>
      <c r="H43" s="27"/>
    </row>
    <row r="44" spans="1:9" x14ac:dyDescent="0.2">
      <c r="A44" s="28" t="s">
        <v>11</v>
      </c>
      <c r="B44" s="14">
        <v>171</v>
      </c>
      <c r="C44" s="15">
        <v>161</v>
      </c>
      <c r="D44" s="15">
        <v>164</v>
      </c>
      <c r="E44" s="15">
        <v>168</v>
      </c>
      <c r="F44" s="16">
        <v>171</v>
      </c>
      <c r="G44" s="15">
        <f>((F44*100)/E44)-100</f>
        <v>1.7857142857142918</v>
      </c>
      <c r="H44" s="15">
        <f>((F44*100)/B44)-100</f>
        <v>0</v>
      </c>
    </row>
    <row r="45" spans="1:9" x14ac:dyDescent="0.2">
      <c r="A45" s="13" t="s">
        <v>12</v>
      </c>
      <c r="B45" s="17" t="s">
        <v>14</v>
      </c>
      <c r="C45" s="15">
        <v>155.94999999999999</v>
      </c>
      <c r="D45" s="15">
        <v>155.94999999999999</v>
      </c>
      <c r="E45" s="15">
        <v>155.94999999999999</v>
      </c>
      <c r="F45" s="18">
        <v>155.94999999999999</v>
      </c>
      <c r="G45" s="15">
        <f t="shared" ref="G45:G64" si="4">((F45*100)/E45)-100</f>
        <v>0</v>
      </c>
      <c r="H45" s="15" t="s">
        <v>14</v>
      </c>
    </row>
    <row r="46" spans="1:9" x14ac:dyDescent="0.2">
      <c r="A46" s="13" t="s">
        <v>15</v>
      </c>
      <c r="B46" s="17">
        <v>173</v>
      </c>
      <c r="C46" s="15">
        <v>163.83333333333334</v>
      </c>
      <c r="D46" s="15">
        <v>160.69999999999999</v>
      </c>
      <c r="E46" s="15">
        <v>159.5625</v>
      </c>
      <c r="F46" s="18">
        <v>157.25</v>
      </c>
      <c r="G46" s="15">
        <f t="shared" si="4"/>
        <v>-1.4492753623188435</v>
      </c>
      <c r="H46" s="15">
        <f t="shared" ref="H46:H64" si="5">((F46*100)/B46)-100</f>
        <v>-9.1040462427745723</v>
      </c>
    </row>
    <row r="47" spans="1:9" x14ac:dyDescent="0.2">
      <c r="A47" s="13" t="s">
        <v>33</v>
      </c>
      <c r="B47" s="17">
        <v>158.61000000000001</v>
      </c>
      <c r="C47" s="15">
        <v>141</v>
      </c>
      <c r="D47" s="15">
        <v>141.21</v>
      </c>
      <c r="E47" s="15">
        <v>144.37</v>
      </c>
      <c r="F47" s="18">
        <v>146.02000000000001</v>
      </c>
      <c r="G47" s="15">
        <f t="shared" si="4"/>
        <v>1.1428967236960688</v>
      </c>
      <c r="H47" s="15">
        <f t="shared" si="5"/>
        <v>-7.9377088455961058</v>
      </c>
    </row>
    <row r="48" spans="1:9" x14ac:dyDescent="0.2">
      <c r="A48" s="13" t="s">
        <v>34</v>
      </c>
      <c r="B48" s="17">
        <v>166.66666666666666</v>
      </c>
      <c r="C48" s="15" t="s">
        <v>14</v>
      </c>
      <c r="D48" s="15">
        <v>160</v>
      </c>
      <c r="E48" s="15">
        <v>170</v>
      </c>
      <c r="F48" s="18">
        <v>180</v>
      </c>
      <c r="G48" s="15">
        <f t="shared" si="4"/>
        <v>5.8823529411764639</v>
      </c>
      <c r="H48" s="15">
        <f t="shared" si="5"/>
        <v>8</v>
      </c>
    </row>
    <row r="49" spans="1:9" x14ac:dyDescent="0.2">
      <c r="A49" s="13" t="s">
        <v>16</v>
      </c>
      <c r="B49" s="17">
        <v>177.42000000000002</v>
      </c>
      <c r="C49" s="15">
        <v>163.53333333333333</v>
      </c>
      <c r="D49" s="15">
        <v>161.26</v>
      </c>
      <c r="E49" s="15">
        <v>157.18</v>
      </c>
      <c r="F49" s="18">
        <v>154.4</v>
      </c>
      <c r="G49" s="15">
        <f t="shared" si="4"/>
        <v>-1.7686728591423844</v>
      </c>
      <c r="H49" s="15">
        <f t="shared" si="5"/>
        <v>-12.974861909593059</v>
      </c>
    </row>
    <row r="50" spans="1:9" x14ac:dyDescent="0.2">
      <c r="A50" s="13" t="s">
        <v>17</v>
      </c>
      <c r="B50" s="17">
        <v>167.8</v>
      </c>
      <c r="C50" s="15">
        <v>158.05000000000001</v>
      </c>
      <c r="D50" s="15">
        <v>160.55000000000001</v>
      </c>
      <c r="E50" s="15">
        <v>163.30000000000001</v>
      </c>
      <c r="F50" s="18" t="s">
        <v>14</v>
      </c>
      <c r="G50" s="15" t="s">
        <v>14</v>
      </c>
      <c r="H50" s="15" t="s">
        <v>14</v>
      </c>
    </row>
    <row r="51" spans="1:9" x14ac:dyDescent="0.2">
      <c r="A51" s="13" t="s">
        <v>18</v>
      </c>
      <c r="B51" s="17">
        <v>169.75</v>
      </c>
      <c r="C51" s="15">
        <v>157.22</v>
      </c>
      <c r="D51" s="15">
        <v>145.35</v>
      </c>
      <c r="E51" s="15">
        <v>141.24</v>
      </c>
      <c r="F51" s="18">
        <v>141.04</v>
      </c>
      <c r="G51" s="15">
        <f>((F51*100)/E51)-100</f>
        <v>-0.14160294534127615</v>
      </c>
      <c r="H51" s="15">
        <f>((F51*100)/B51)-100</f>
        <v>-16.913107511045652</v>
      </c>
    </row>
    <row r="52" spans="1:9" x14ac:dyDescent="0.2">
      <c r="A52" s="13" t="s">
        <v>19</v>
      </c>
      <c r="B52" s="17">
        <v>203.16666666666666</v>
      </c>
      <c r="C52" s="15">
        <v>165.8</v>
      </c>
      <c r="D52" s="15">
        <v>163.1</v>
      </c>
      <c r="E52" s="15">
        <v>160.9</v>
      </c>
      <c r="F52" s="18">
        <v>163.66666666666666</v>
      </c>
      <c r="G52" s="15">
        <f t="shared" si="4"/>
        <v>1.7194945100476389</v>
      </c>
      <c r="H52" s="15">
        <f t="shared" si="5"/>
        <v>-19.442165709598029</v>
      </c>
    </row>
    <row r="53" spans="1:9" x14ac:dyDescent="0.2">
      <c r="A53" s="13" t="s">
        <v>37</v>
      </c>
      <c r="B53" s="17" t="s">
        <v>14</v>
      </c>
      <c r="C53" s="15" t="s">
        <v>14</v>
      </c>
      <c r="D53" s="15">
        <v>197</v>
      </c>
      <c r="E53" s="15" t="s">
        <v>14</v>
      </c>
      <c r="F53" s="18" t="s">
        <v>14</v>
      </c>
      <c r="G53" s="15" t="s">
        <v>14</v>
      </c>
      <c r="H53" s="15" t="s">
        <v>14</v>
      </c>
    </row>
    <row r="54" spans="1:9" x14ac:dyDescent="0.2">
      <c r="A54" s="13" t="s">
        <v>20</v>
      </c>
      <c r="B54" s="17">
        <v>150.25</v>
      </c>
      <c r="C54" s="15" t="s">
        <v>14</v>
      </c>
      <c r="D54" s="15">
        <v>145.82499999999999</v>
      </c>
      <c r="E54" s="15">
        <v>141.12</v>
      </c>
      <c r="F54" s="18" t="s">
        <v>14</v>
      </c>
      <c r="G54" s="15" t="s">
        <v>14</v>
      </c>
      <c r="H54" s="15" t="s">
        <v>14</v>
      </c>
    </row>
    <row r="55" spans="1:9" s="24" customFormat="1" x14ac:dyDescent="0.2">
      <c r="A55" s="19" t="s">
        <v>21</v>
      </c>
      <c r="B55" s="20">
        <v>170.61</v>
      </c>
      <c r="C55" s="21">
        <v>150.12</v>
      </c>
      <c r="D55" s="21">
        <v>155.56</v>
      </c>
      <c r="E55" s="21">
        <v>151.13999999999999</v>
      </c>
      <c r="F55" s="22">
        <v>147.99</v>
      </c>
      <c r="G55" s="21">
        <f t="shared" si="4"/>
        <v>-2.0841603811036009</v>
      </c>
      <c r="H55" s="21">
        <f t="shared" si="5"/>
        <v>-13.258308422718486</v>
      </c>
      <c r="I55" s="23"/>
    </row>
    <row r="56" spans="1:9" x14ac:dyDescent="0.2">
      <c r="A56" s="13" t="s">
        <v>22</v>
      </c>
      <c r="B56" s="17">
        <v>143.1</v>
      </c>
      <c r="C56" s="15">
        <v>132</v>
      </c>
      <c r="D56" s="15">
        <v>121.91</v>
      </c>
      <c r="E56" s="15" t="s">
        <v>14</v>
      </c>
      <c r="F56" s="18" t="s">
        <v>14</v>
      </c>
      <c r="G56" s="15" t="s">
        <v>14</v>
      </c>
      <c r="H56" s="15" t="s">
        <v>14</v>
      </c>
    </row>
    <row r="57" spans="1:9" x14ac:dyDescent="0.2">
      <c r="A57" s="13" t="s">
        <v>35</v>
      </c>
      <c r="B57" s="17">
        <v>178</v>
      </c>
      <c r="C57" s="15">
        <v>170.5</v>
      </c>
      <c r="D57" s="15">
        <v>171</v>
      </c>
      <c r="E57" s="15">
        <v>171</v>
      </c>
      <c r="F57" s="18">
        <v>171.5</v>
      </c>
      <c r="G57" s="15">
        <f t="shared" si="4"/>
        <v>0.29239766081870755</v>
      </c>
      <c r="H57" s="15">
        <f t="shared" si="5"/>
        <v>-3.6516853932584326</v>
      </c>
    </row>
    <row r="58" spans="1:9" x14ac:dyDescent="0.2">
      <c r="A58" s="13" t="s">
        <v>23</v>
      </c>
      <c r="B58" s="17" t="s">
        <v>14</v>
      </c>
      <c r="C58" s="15">
        <v>135</v>
      </c>
      <c r="D58" s="15">
        <v>135.5</v>
      </c>
      <c r="E58" s="15">
        <v>134</v>
      </c>
      <c r="F58" s="18">
        <v>134</v>
      </c>
      <c r="G58" s="15">
        <f t="shared" si="4"/>
        <v>0</v>
      </c>
      <c r="H58" s="15" t="s">
        <v>14</v>
      </c>
    </row>
    <row r="59" spans="1:9" x14ac:dyDescent="0.2">
      <c r="A59" s="13" t="s">
        <v>24</v>
      </c>
      <c r="B59" s="17">
        <v>186.25</v>
      </c>
      <c r="C59" s="15">
        <v>158.47</v>
      </c>
      <c r="D59" s="15">
        <v>159.82</v>
      </c>
      <c r="E59" s="15">
        <v>160.63</v>
      </c>
      <c r="F59" s="18">
        <v>164.98</v>
      </c>
      <c r="G59" s="15">
        <f t="shared" si="4"/>
        <v>2.708086907800535</v>
      </c>
      <c r="H59" s="15">
        <f t="shared" si="5"/>
        <v>-11.420134228187919</v>
      </c>
    </row>
    <row r="60" spans="1:9" x14ac:dyDescent="0.2">
      <c r="A60" s="13" t="s">
        <v>25</v>
      </c>
      <c r="B60" s="17">
        <v>195</v>
      </c>
      <c r="C60" s="15">
        <v>187.33333333333334</v>
      </c>
      <c r="D60" s="15" t="s">
        <v>14</v>
      </c>
      <c r="E60" s="15" t="s">
        <v>14</v>
      </c>
      <c r="F60" s="18" t="s">
        <v>14</v>
      </c>
      <c r="G60" s="15" t="s">
        <v>14</v>
      </c>
      <c r="H60" s="15" t="s">
        <v>14</v>
      </c>
    </row>
    <row r="61" spans="1:9" x14ac:dyDescent="0.2">
      <c r="A61" s="13" t="s">
        <v>26</v>
      </c>
      <c r="B61" s="17">
        <v>169.4</v>
      </c>
      <c r="C61" s="15">
        <v>157.495</v>
      </c>
      <c r="D61" s="15" t="s">
        <v>14</v>
      </c>
      <c r="E61" s="15" t="s">
        <v>14</v>
      </c>
      <c r="F61" s="18" t="s">
        <v>14</v>
      </c>
      <c r="G61" s="15" t="s">
        <v>14</v>
      </c>
      <c r="H61" s="15" t="s">
        <v>14</v>
      </c>
    </row>
    <row r="62" spans="1:9" x14ac:dyDescent="0.2">
      <c r="A62" s="13" t="s">
        <v>28</v>
      </c>
      <c r="B62" s="17" t="s">
        <v>14</v>
      </c>
      <c r="C62" s="15">
        <v>135.72999999999999</v>
      </c>
      <c r="D62" s="15">
        <v>138.83000000000001</v>
      </c>
      <c r="E62" s="15">
        <v>139.97</v>
      </c>
      <c r="F62" s="18">
        <v>138.71</v>
      </c>
      <c r="G62" s="15">
        <f t="shared" si="4"/>
        <v>-0.90019289847823813</v>
      </c>
      <c r="H62" s="15" t="s">
        <v>14</v>
      </c>
    </row>
    <row r="63" spans="1:9" x14ac:dyDescent="0.2">
      <c r="A63" s="13" t="s">
        <v>29</v>
      </c>
      <c r="B63" s="17">
        <v>139.5</v>
      </c>
      <c r="C63" s="15">
        <v>127</v>
      </c>
      <c r="D63" s="15">
        <v>127</v>
      </c>
      <c r="E63" s="15">
        <v>127</v>
      </c>
      <c r="F63" s="18">
        <v>127</v>
      </c>
      <c r="G63" s="15">
        <f t="shared" si="4"/>
        <v>0</v>
      </c>
      <c r="H63" s="15">
        <f t="shared" si="5"/>
        <v>-8.9605734767025069</v>
      </c>
    </row>
    <row r="64" spans="1:9" x14ac:dyDescent="0.2">
      <c r="A64" s="13" t="s">
        <v>31</v>
      </c>
      <c r="B64" s="25">
        <v>150.25</v>
      </c>
      <c r="C64" s="15">
        <v>145.30333333333331</v>
      </c>
      <c r="D64" s="15">
        <v>146.03400000000002</v>
      </c>
      <c r="E64" s="15">
        <v>144.45000000000002</v>
      </c>
      <c r="F64" s="26">
        <v>146.37</v>
      </c>
      <c r="G64" s="15">
        <f t="shared" si="4"/>
        <v>1.3291796469366375</v>
      </c>
      <c r="H64" s="15">
        <f t="shared" si="5"/>
        <v>-2.5823627287853554</v>
      </c>
    </row>
    <row r="65" spans="1:10" x14ac:dyDescent="0.2">
      <c r="A65" s="27" t="s">
        <v>38</v>
      </c>
      <c r="B65" s="27"/>
      <c r="C65" s="27"/>
      <c r="D65" s="27"/>
      <c r="E65" s="27"/>
      <c r="F65" s="27"/>
      <c r="G65" s="27"/>
      <c r="H65" s="27"/>
    </row>
    <row r="66" spans="1:10" x14ac:dyDescent="0.2">
      <c r="A66" s="13" t="s">
        <v>13</v>
      </c>
      <c r="B66" s="14" t="s">
        <v>14</v>
      </c>
      <c r="C66" s="15" t="s">
        <v>14</v>
      </c>
      <c r="D66" s="15">
        <v>150.47999999999999</v>
      </c>
      <c r="E66" s="15" t="s">
        <v>14</v>
      </c>
      <c r="F66" s="16" t="s">
        <v>14</v>
      </c>
      <c r="G66" s="15" t="s">
        <v>14</v>
      </c>
      <c r="H66" s="15" t="s">
        <v>14</v>
      </c>
    </row>
    <row r="67" spans="1:10" x14ac:dyDescent="0.2">
      <c r="A67" s="13" t="s">
        <v>15</v>
      </c>
      <c r="B67" s="17">
        <v>178.66666666666666</v>
      </c>
      <c r="C67" s="15">
        <v>163.16666666666666</v>
      </c>
      <c r="D67" s="15">
        <v>163.25</v>
      </c>
      <c r="E67" s="15">
        <v>163</v>
      </c>
      <c r="F67" s="18">
        <v>165.5</v>
      </c>
      <c r="G67" s="15">
        <f>((F67*100)/E67)-100</f>
        <v>1.5337423312883374</v>
      </c>
      <c r="H67" s="15">
        <f>((F67*100)/B67)-100</f>
        <v>-7.369402985074629</v>
      </c>
    </row>
    <row r="68" spans="1:10" x14ac:dyDescent="0.2">
      <c r="A68" s="13" t="s">
        <v>20</v>
      </c>
      <c r="B68" s="17">
        <v>152</v>
      </c>
      <c r="C68" s="15">
        <v>149.16</v>
      </c>
      <c r="D68" s="15">
        <v>150</v>
      </c>
      <c r="E68" s="15">
        <v>143.76</v>
      </c>
      <c r="F68" s="18">
        <v>154</v>
      </c>
      <c r="G68" s="15">
        <f>((F68*100)/E68)-100</f>
        <v>7.1229827490261641</v>
      </c>
      <c r="H68" s="15">
        <f>((F68*100)/B68)-100</f>
        <v>1.3157894736842053</v>
      </c>
    </row>
    <row r="69" spans="1:10" s="24" customFormat="1" x14ac:dyDescent="0.2">
      <c r="A69" s="19" t="s">
        <v>21</v>
      </c>
      <c r="B69" s="20" t="s">
        <v>14</v>
      </c>
      <c r="C69" s="21">
        <v>126.53</v>
      </c>
      <c r="D69" s="21" t="s">
        <v>14</v>
      </c>
      <c r="E69" s="21" t="s">
        <v>14</v>
      </c>
      <c r="F69" s="22" t="s">
        <v>14</v>
      </c>
      <c r="G69" s="21" t="s">
        <v>14</v>
      </c>
      <c r="H69" s="21" t="s">
        <v>14</v>
      </c>
      <c r="I69" s="23"/>
    </row>
    <row r="70" spans="1:10" x14ac:dyDescent="0.2">
      <c r="A70" s="13" t="s">
        <v>23</v>
      </c>
      <c r="B70" s="17">
        <v>175</v>
      </c>
      <c r="C70" s="15">
        <v>151.5</v>
      </c>
      <c r="D70" s="15" t="s">
        <v>14</v>
      </c>
      <c r="E70" s="15">
        <v>154.5</v>
      </c>
      <c r="F70" s="18" t="s">
        <v>14</v>
      </c>
      <c r="G70" s="15" t="s">
        <v>14</v>
      </c>
      <c r="H70" s="15" t="s">
        <v>14</v>
      </c>
    </row>
    <row r="71" spans="1:10" x14ac:dyDescent="0.2">
      <c r="A71" s="13" t="s">
        <v>24</v>
      </c>
      <c r="B71" s="17">
        <v>162.78</v>
      </c>
      <c r="C71" s="15">
        <v>129.24</v>
      </c>
      <c r="D71" s="15">
        <v>128.76</v>
      </c>
      <c r="E71" s="15">
        <v>119.67</v>
      </c>
      <c r="F71" s="18">
        <v>130.16</v>
      </c>
      <c r="G71" s="15">
        <f>((F71*100)/E71)-100</f>
        <v>8.7657725411548455</v>
      </c>
      <c r="H71" s="15">
        <f>((F71*100)/B71)-100</f>
        <v>-20.03931686939427</v>
      </c>
    </row>
    <row r="72" spans="1:10" x14ac:dyDescent="0.2">
      <c r="A72" s="30" t="s">
        <v>39</v>
      </c>
      <c r="B72" s="30"/>
      <c r="C72" s="30"/>
      <c r="D72" s="30"/>
      <c r="E72" s="30"/>
      <c r="F72" s="30"/>
      <c r="G72" s="30"/>
      <c r="H72" s="30"/>
    </row>
    <row r="73" spans="1:10" x14ac:dyDescent="0.2">
      <c r="A73" s="31" t="s">
        <v>15</v>
      </c>
      <c r="B73" s="32">
        <v>347.92</v>
      </c>
      <c r="C73" s="33">
        <v>351.64</v>
      </c>
      <c r="D73" s="33">
        <v>353.38</v>
      </c>
      <c r="E73" s="34">
        <v>354.38</v>
      </c>
      <c r="F73" s="35">
        <v>356.54</v>
      </c>
      <c r="G73" s="36">
        <f>((F73*100)/E73)-100</f>
        <v>0.60951520966195005</v>
      </c>
      <c r="H73" s="36">
        <f>((F73*100)/B73)-100</f>
        <v>2.4775810531156566</v>
      </c>
    </row>
    <row r="74" spans="1:10" x14ac:dyDescent="0.2">
      <c r="A74" s="37" t="s">
        <v>33</v>
      </c>
      <c r="B74" s="38" t="s">
        <v>14</v>
      </c>
      <c r="C74" s="15">
        <v>359.6</v>
      </c>
      <c r="D74" s="15">
        <v>369.07</v>
      </c>
      <c r="E74" s="15">
        <v>346.89</v>
      </c>
      <c r="F74" s="18" t="s">
        <v>14</v>
      </c>
      <c r="G74" s="36" t="s">
        <v>14</v>
      </c>
      <c r="H74" s="36" t="s">
        <v>14</v>
      </c>
    </row>
    <row r="75" spans="1:10" x14ac:dyDescent="0.2">
      <c r="A75" s="37" t="s">
        <v>40</v>
      </c>
      <c r="B75" s="38">
        <v>369.08</v>
      </c>
      <c r="C75" s="36">
        <v>320</v>
      </c>
      <c r="D75" s="39">
        <v>400.03</v>
      </c>
      <c r="E75" s="15">
        <v>392.78</v>
      </c>
      <c r="F75" s="18">
        <v>397.06</v>
      </c>
      <c r="G75" s="40">
        <f>((F75*100)/E75)-100</f>
        <v>1.0896685167269311</v>
      </c>
      <c r="H75" s="36">
        <f>((F75*100)/B75)-100</f>
        <v>7.5810122466673988</v>
      </c>
    </row>
    <row r="76" spans="1:10" x14ac:dyDescent="0.2">
      <c r="A76" s="41" t="s">
        <v>21</v>
      </c>
      <c r="B76" s="42">
        <v>377.255</v>
      </c>
      <c r="C76" s="43" t="s">
        <v>14</v>
      </c>
      <c r="D76" s="43" t="s">
        <v>14</v>
      </c>
      <c r="E76" s="43" t="s">
        <v>14</v>
      </c>
      <c r="F76" s="44" t="s">
        <v>14</v>
      </c>
      <c r="G76" s="43" t="s">
        <v>14</v>
      </c>
      <c r="H76" s="43" t="s">
        <v>14</v>
      </c>
      <c r="I76" s="45"/>
      <c r="J76" s="23"/>
    </row>
    <row r="77" spans="1:10" x14ac:dyDescent="0.2">
      <c r="A77" s="37" t="s">
        <v>24</v>
      </c>
      <c r="B77" s="38">
        <v>370.2</v>
      </c>
      <c r="C77" s="15">
        <v>379.85</v>
      </c>
      <c r="D77" s="15">
        <v>378.08</v>
      </c>
      <c r="E77" s="15">
        <v>378.54</v>
      </c>
      <c r="F77" s="46">
        <v>383.34</v>
      </c>
      <c r="G77" s="36">
        <f>((F77*100)/E77)-100</f>
        <v>1.2680297987002689</v>
      </c>
      <c r="H77" s="36">
        <f>((F77*100)/B77)-100</f>
        <v>3.5494327390599665</v>
      </c>
    </row>
    <row r="78" spans="1:10" ht="2.1" customHeight="1" x14ac:dyDescent="0.2">
      <c r="A78" s="47"/>
      <c r="B78" s="47"/>
      <c r="C78" s="47"/>
      <c r="D78" s="47"/>
      <c r="E78" s="47">
        <v>3</v>
      </c>
      <c r="F78" s="47"/>
      <c r="G78" s="47"/>
      <c r="H78" s="47"/>
    </row>
    <row r="79" spans="1:10" ht="12.75" customHeight="1" x14ac:dyDescent="0.2">
      <c r="A79" s="48" t="s">
        <v>41</v>
      </c>
      <c r="B79" s="48"/>
      <c r="C79" s="48"/>
      <c r="D79" s="48"/>
      <c r="E79" s="48"/>
      <c r="F79" s="48"/>
      <c r="G79" s="48"/>
      <c r="H79" s="48"/>
    </row>
    <row r="80" spans="1:10" x14ac:dyDescent="0.2">
      <c r="A80" s="49" t="s">
        <v>42</v>
      </c>
      <c r="B80" s="50"/>
      <c r="C80" s="50"/>
      <c r="D80" s="51"/>
      <c r="E80" s="51"/>
      <c r="F80" s="51"/>
      <c r="G80" s="51"/>
      <c r="H80" s="49"/>
    </row>
    <row r="81" spans="1:8" x14ac:dyDescent="0.2">
      <c r="A81" s="49" t="s">
        <v>43</v>
      </c>
      <c r="B81" s="52"/>
      <c r="C81" s="52"/>
      <c r="D81" s="53"/>
      <c r="E81" s="53"/>
      <c r="F81" s="53"/>
      <c r="G81" s="53"/>
      <c r="H81" s="49"/>
    </row>
    <row r="82" spans="1:8" x14ac:dyDescent="0.2">
      <c r="A82" s="49" t="s">
        <v>44</v>
      </c>
      <c r="B82" s="54"/>
      <c r="C82" s="54"/>
      <c r="D82" s="54"/>
      <c r="E82" s="54"/>
      <c r="F82" s="54"/>
      <c r="G82" s="54"/>
      <c r="H82" s="54"/>
    </row>
    <row r="83" spans="1:8" x14ac:dyDescent="0.2">
      <c r="A83" s="54"/>
      <c r="B83" s="54"/>
      <c r="C83" s="55"/>
      <c r="D83" s="55"/>
      <c r="E83" s="55"/>
      <c r="F83" s="56"/>
      <c r="G83" s="54"/>
      <c r="H83" s="54"/>
    </row>
    <row r="84" spans="1:8" x14ac:dyDescent="0.2">
      <c r="A84" s="54"/>
      <c r="B84" s="54"/>
      <c r="C84" s="55"/>
      <c r="D84" s="56"/>
      <c r="E84" s="54" t="s">
        <v>45</v>
      </c>
      <c r="F84" s="54"/>
      <c r="G84" s="54"/>
      <c r="H84" s="54"/>
    </row>
    <row r="89" spans="1:8" x14ac:dyDescent="0.2">
      <c r="D89" s="23"/>
    </row>
    <row r="90" spans="1:8" x14ac:dyDescent="0.2">
      <c r="E90" s="23"/>
    </row>
  </sheetData>
  <mergeCells count="10">
    <mergeCell ref="A43:H43"/>
    <mergeCell ref="A65:H65"/>
    <mergeCell ref="A72:H72"/>
    <mergeCell ref="A79:H79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19_22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2020-06-08T07:35:49Z</dcterms:created>
  <dcterms:modified xsi:type="dcterms:W3CDTF">2020-06-08T07:36:16Z</dcterms:modified>
</cp:coreProperties>
</file>