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birzelis\"/>
    </mc:Choice>
  </mc:AlternateContent>
  <xr:revisionPtr revIDLastSave="0" documentId="8_{80E86DB2-9193-43B8-A7BD-8A6790D8C0A3}" xr6:coauthVersionLast="45" xr6:coauthVersionMax="45" xr10:uidLastSave="{00000000-0000-0000-0000-000000000000}"/>
  <bookViews>
    <workbookView xWindow="-120" yWindow="-120" windowWidth="29040" windowHeight="17640" xr2:uid="{4A725B56-BFBE-4A45-AECD-A1D58EF51394}"/>
  </bookViews>
  <sheets>
    <sheet name="22_2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G78" i="1"/>
  <c r="H77" i="1"/>
  <c r="G77" i="1"/>
  <c r="G76" i="1"/>
  <c r="H75" i="1"/>
  <c r="G75" i="1"/>
  <c r="H73" i="1"/>
  <c r="G73" i="1"/>
  <c r="H70" i="1"/>
  <c r="G70" i="1"/>
  <c r="H68" i="1"/>
  <c r="G68" i="1"/>
  <c r="H67" i="1"/>
  <c r="G67" i="1"/>
  <c r="H63" i="1"/>
  <c r="G63" i="1"/>
  <c r="H62" i="1"/>
  <c r="G62" i="1"/>
  <c r="H61" i="1"/>
  <c r="G61" i="1"/>
  <c r="H60" i="1"/>
  <c r="G60" i="1"/>
  <c r="H59" i="1"/>
  <c r="G59" i="1"/>
  <c r="G58" i="1"/>
  <c r="H56" i="1"/>
  <c r="G56" i="1"/>
  <c r="H55" i="1"/>
  <c r="G55" i="1"/>
  <c r="G54" i="1"/>
  <c r="H52" i="1"/>
  <c r="G52" i="1"/>
  <c r="H51" i="1"/>
  <c r="H50" i="1"/>
  <c r="G50" i="1"/>
  <c r="H49" i="1"/>
  <c r="G49" i="1"/>
  <c r="G48" i="1"/>
  <c r="H47" i="1"/>
  <c r="G47" i="1"/>
  <c r="H45" i="1"/>
  <c r="G45" i="1"/>
  <c r="H41" i="1"/>
  <c r="G41" i="1"/>
  <c r="H39" i="1"/>
  <c r="G39" i="1"/>
  <c r="H38" i="1"/>
  <c r="G38" i="1"/>
  <c r="H37" i="1"/>
  <c r="G37" i="1"/>
  <c r="H35" i="1"/>
  <c r="G35" i="1"/>
  <c r="H33" i="1"/>
  <c r="G33" i="1"/>
  <c r="H32" i="1"/>
  <c r="G32" i="1"/>
  <c r="H31" i="1"/>
  <c r="G31" i="1"/>
  <c r="H30" i="1"/>
  <c r="G30" i="1"/>
  <c r="H28" i="1"/>
  <c r="G28" i="1"/>
  <c r="H26" i="1"/>
  <c r="G26" i="1"/>
  <c r="H25" i="1"/>
  <c r="G25" i="1"/>
  <c r="H24" i="1"/>
  <c r="G24" i="1"/>
  <c r="H21" i="1"/>
  <c r="G21" i="1"/>
  <c r="H19" i="1"/>
  <c r="G19" i="1"/>
  <c r="H18" i="1"/>
  <c r="G18" i="1"/>
  <c r="H17" i="1"/>
  <c r="G17" i="1"/>
  <c r="G16" i="1"/>
  <c r="G15" i="1"/>
  <c r="H13" i="1"/>
  <c r="G13" i="1"/>
  <c r="H12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<sst xmlns="http://schemas.openxmlformats.org/spreadsheetml/2006/main" count="202" uniqueCount="47">
  <si>
    <t>Grūdų ir rapsų vidutinės kainos (augintojų) ES šalyse, EUR/t</t>
  </si>
  <si>
    <t xml:space="preserve">                    Data
Valstybė</t>
  </si>
  <si>
    <t>Pokytis, %</t>
  </si>
  <si>
    <t>25 sav. 
(06 17–23)</t>
  </si>
  <si>
    <t>22 sav. 
(05 25–31)</t>
  </si>
  <si>
    <t>23 sav. 
(06 01–07)</t>
  </si>
  <si>
    <t>24 sav. 
(06 18–14)</t>
  </si>
  <si>
    <t>25 sav. 
(06 15–21)</t>
  </si>
  <si>
    <t>savaitės*</t>
  </si>
  <si>
    <t>metų**</t>
  </si>
  <si>
    <t>Maistiniai kviečiai</t>
  </si>
  <si>
    <t>Belgija</t>
  </si>
  <si>
    <t>Bulgarija</t>
  </si>
  <si>
    <t>Čekija</t>
  </si>
  <si>
    <t>-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</si>
  <si>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</si>
  <si>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</si>
  <si>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</si>
  <si>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</si>
  <si>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</si>
  <si>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</si>
  <si>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</si>
  <si>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</si>
  <si>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</si>
  <si>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</si>
  <si>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</si>
  <si>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</si>
  <si>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</si>
  <si>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</si>
  <si>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</si>
  <si>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</si>
  <si>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</si>
  <si>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</si>
  <si>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</si>
  <si>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</si>
  <si>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</si>
  <si>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</si>
  <si>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</si>
  <si>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</si>
  <si>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</si>
  <si>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</si>
  <si>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</si>
  <si>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</si>
  <si>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25 savaitę su 24 savaite</t>
  </si>
  <si>
    <t>** lyginant 2020 m. 25 savaitę su 2019 m. 25 savaite</t>
  </si>
  <si>
    <t>Pastaba: Lietuvos maistinių ir pašarinių kviečių, pašarinių miežių, maistinių rugių ir rapsų 22, 23  ir 24 savaičių kainos patikslintos  2020-06-29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</si>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</sst>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41ECB8-D919-462E-A7D5-0DCBCE23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7917-7C48-406F-82D6-8711DC25F991}">
  <dimension ref="A2:I91"/>
  <sheetViews>
    <sheetView showGridLines="0" tabSelected="1" zoomScaleNormal="100" workbookViewId="0">
      <selection activeCell="D101" sqref="D101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192</v>
      </c>
      <c r="C8" s="15">
        <v>207</v>
      </c>
      <c r="D8" s="15">
        <v>204</v>
      </c>
      <c r="E8" s="15">
        <v>204</v>
      </c>
      <c r="F8" s="16">
        <v>200</v>
      </c>
      <c r="G8" s="15">
        <f>((F8*100)/E8)-100</f>
        <v>-1.9607843137254832</v>
      </c>
      <c r="H8" s="15">
        <f>((F8*100)/B8)-100</f>
        <v>4.1666666666666714</v>
      </c>
    </row>
    <row r="9" spans="1:8" x14ac:dyDescent="0.2">
      <c r="A9" s="13" t="s">
        <v>12</v>
      </c>
      <c r="B9" s="17">
        <v>167.63428571428571</v>
      </c>
      <c r="C9" s="15">
        <v>174.93714285714282</v>
      </c>
      <c r="D9" s="15">
        <v>173.52249999999998</v>
      </c>
      <c r="E9" s="15">
        <v>173.47714285714284</v>
      </c>
      <c r="F9" s="18">
        <v>173.52249999999998</v>
      </c>
      <c r="G9" s="15">
        <f t="shared" ref="G9:G28" si="0">((F9*100)/E9)-100</f>
        <v>2.6145889948438139E-2</v>
      </c>
      <c r="H9" s="15">
        <f t="shared" ref="H9:H28" si="1">((F9*100)/B9)-100</f>
        <v>3.5125357922006941</v>
      </c>
    </row>
    <row r="10" spans="1:8" x14ac:dyDescent="0.2">
      <c r="A10" s="13" t="s">
        <v>13</v>
      </c>
      <c r="B10" s="17">
        <v>197.4</v>
      </c>
      <c r="C10" s="15">
        <v>180.44</v>
      </c>
      <c r="D10" s="15" t="s">
        <v>14</v>
      </c>
      <c r="E10" s="15" t="s">
        <v>14</v>
      </c>
      <c r="F10" s="18" t="s">
        <v>14</v>
      </c>
      <c r="G10" s="15" t="s">
        <v>14</v>
      </c>
      <c r="H10" s="15" t="s">
        <v>14</v>
      </c>
    </row>
    <row r="11" spans="1:8" x14ac:dyDescent="0.2">
      <c r="A11" s="13" t="s">
        <v>15</v>
      </c>
      <c r="B11" s="17">
        <v>180.2</v>
      </c>
      <c r="C11" s="15">
        <v>190.25</v>
      </c>
      <c r="D11" s="15">
        <v>193.25</v>
      </c>
      <c r="E11" s="15">
        <v>186.08333333333334</v>
      </c>
      <c r="F11" s="18">
        <v>186.35714285714286</v>
      </c>
      <c r="G11" s="15">
        <f t="shared" si="0"/>
        <v>0.14714349689718631</v>
      </c>
      <c r="H11" s="15">
        <f t="shared" si="1"/>
        <v>3.4168384334866175</v>
      </c>
    </row>
    <row r="12" spans="1:8" x14ac:dyDescent="0.2">
      <c r="A12" s="13" t="s">
        <v>16</v>
      </c>
      <c r="B12" s="17">
        <v>180</v>
      </c>
      <c r="C12" s="15" t="s">
        <v>14</v>
      </c>
      <c r="D12" s="15" t="s">
        <v>14</v>
      </c>
      <c r="E12" s="15" t="s">
        <v>14</v>
      </c>
      <c r="F12" s="18">
        <v>172.5</v>
      </c>
      <c r="G12" s="15" t="s">
        <v>14</v>
      </c>
      <c r="H12" s="15">
        <f t="shared" si="1"/>
        <v>-4.1666666666666714</v>
      </c>
    </row>
    <row r="13" spans="1:8" x14ac:dyDescent="0.2">
      <c r="A13" s="13" t="s">
        <v>17</v>
      </c>
      <c r="B13" s="17">
        <v>193.93333333333334</v>
      </c>
      <c r="C13" s="15">
        <v>185.76249999999999</v>
      </c>
      <c r="D13" s="15">
        <v>182.73333333333332</v>
      </c>
      <c r="E13" s="15">
        <v>182.62222222222221</v>
      </c>
      <c r="F13" s="18">
        <v>183.33333333333334</v>
      </c>
      <c r="G13" s="15">
        <f t="shared" si="0"/>
        <v>0.3893891457775851</v>
      </c>
      <c r="H13" s="15">
        <f t="shared" si="1"/>
        <v>-5.4657958061189333</v>
      </c>
    </row>
    <row r="14" spans="1:8" x14ac:dyDescent="0.2">
      <c r="A14" s="13" t="s">
        <v>18</v>
      </c>
      <c r="B14" s="17">
        <v>189.73</v>
      </c>
      <c r="C14" s="15">
        <v>194.3</v>
      </c>
      <c r="D14" s="15">
        <v>193.23</v>
      </c>
      <c r="E14" s="15">
        <v>187.4</v>
      </c>
      <c r="F14" s="18" t="s">
        <v>14</v>
      </c>
      <c r="G14" s="15" t="s">
        <v>14</v>
      </c>
      <c r="H14" s="15" t="s">
        <v>14</v>
      </c>
    </row>
    <row r="15" spans="1:8" x14ac:dyDescent="0.2">
      <c r="A15" s="13" t="s">
        <v>19</v>
      </c>
      <c r="B15" s="17" t="s">
        <v>14</v>
      </c>
      <c r="C15" s="15">
        <v>161.47</v>
      </c>
      <c r="D15" s="15" t="s">
        <v>14</v>
      </c>
      <c r="E15" s="15">
        <v>157.24</v>
      </c>
      <c r="F15" s="18">
        <v>156.16</v>
      </c>
      <c r="G15" s="15">
        <f>((F15*100)/E15)-100</f>
        <v>-0.68684813024675861</v>
      </c>
      <c r="H15" s="15" t="s">
        <v>14</v>
      </c>
    </row>
    <row r="16" spans="1:8" x14ac:dyDescent="0.2">
      <c r="A16" s="13" t="s">
        <v>20</v>
      </c>
      <c r="B16" s="17" t="s">
        <v>14</v>
      </c>
      <c r="C16" s="15">
        <v>194.1</v>
      </c>
      <c r="D16" s="15">
        <v>190.33333333333334</v>
      </c>
      <c r="E16" s="15">
        <v>181.52500000000001</v>
      </c>
      <c r="F16" s="18">
        <v>185.05</v>
      </c>
      <c r="G16" s="15">
        <f t="shared" si="0"/>
        <v>1.9418812835697565</v>
      </c>
      <c r="H16" s="15" t="s">
        <v>14</v>
      </c>
    </row>
    <row r="17" spans="1:9" x14ac:dyDescent="0.2">
      <c r="A17" s="13" t="s">
        <v>21</v>
      </c>
      <c r="B17" s="17">
        <v>171</v>
      </c>
      <c r="C17" s="15">
        <v>199.79</v>
      </c>
      <c r="D17" s="15">
        <v>185.21</v>
      </c>
      <c r="E17" s="15">
        <v>190.32499999999999</v>
      </c>
      <c r="F17" s="18">
        <v>195</v>
      </c>
      <c r="G17" s="15">
        <f t="shared" si="0"/>
        <v>2.4563247077367691</v>
      </c>
      <c r="H17" s="15">
        <f t="shared" si="1"/>
        <v>14.035087719298247</v>
      </c>
    </row>
    <row r="18" spans="1:9" s="24" customFormat="1" x14ac:dyDescent="0.2">
      <c r="A18" s="19" t="s">
        <v>22</v>
      </c>
      <c r="B18" s="20">
        <v>164.12899999999999</v>
      </c>
      <c r="C18" s="21">
        <v>173.72900000000001</v>
      </c>
      <c r="D18" s="21">
        <v>182.25</v>
      </c>
      <c r="E18" s="21">
        <v>173.11</v>
      </c>
      <c r="F18" s="22">
        <v>172.94800000000001</v>
      </c>
      <c r="G18" s="21">
        <f t="shared" si="0"/>
        <v>-9.3582115417959244E-2</v>
      </c>
      <c r="H18" s="21">
        <f t="shared" si="1"/>
        <v>5.373212534043347</v>
      </c>
      <c r="I18" s="23"/>
    </row>
    <row r="19" spans="1:9" x14ac:dyDescent="0.2">
      <c r="A19" s="13" t="s">
        <v>23</v>
      </c>
      <c r="B19" s="17">
        <v>175.32</v>
      </c>
      <c r="C19" s="15">
        <v>167.34</v>
      </c>
      <c r="D19" s="15">
        <v>153.52500000000001</v>
      </c>
      <c r="E19" s="15">
        <v>165.03</v>
      </c>
      <c r="F19" s="18">
        <v>169.61</v>
      </c>
      <c r="G19" s="15">
        <f t="shared" si="0"/>
        <v>2.7752529843058795</v>
      </c>
      <c r="H19" s="15">
        <f t="shared" si="1"/>
        <v>-3.2569016655258878</v>
      </c>
    </row>
    <row r="20" spans="1:9" x14ac:dyDescent="0.2">
      <c r="A20" s="13" t="s">
        <v>24</v>
      </c>
      <c r="B20" s="17" t="s">
        <v>14</v>
      </c>
      <c r="C20" s="15">
        <v>174</v>
      </c>
      <c r="D20" s="15" t="s">
        <v>14</v>
      </c>
      <c r="E20" s="15" t="s">
        <v>14</v>
      </c>
      <c r="F20" s="18" t="s">
        <v>14</v>
      </c>
      <c r="G20" s="15" t="s">
        <v>14</v>
      </c>
      <c r="H20" s="15" t="s">
        <v>14</v>
      </c>
    </row>
    <row r="21" spans="1:9" x14ac:dyDescent="0.2">
      <c r="A21" s="13" t="s">
        <v>25</v>
      </c>
      <c r="B21" s="17">
        <v>176.41333333333333</v>
      </c>
      <c r="C21" s="15">
        <v>186.78999999999996</v>
      </c>
      <c r="D21" s="15">
        <v>188.83666666666667</v>
      </c>
      <c r="E21" s="15">
        <v>189.73</v>
      </c>
      <c r="F21" s="18">
        <v>185.47333333333333</v>
      </c>
      <c r="G21" s="15">
        <f t="shared" si="0"/>
        <v>-2.2435390642843345</v>
      </c>
      <c r="H21" s="15">
        <f t="shared" si="1"/>
        <v>5.1356662383795566</v>
      </c>
    </row>
    <row r="22" spans="1:9" x14ac:dyDescent="0.2">
      <c r="A22" s="13" t="s">
        <v>26</v>
      </c>
      <c r="B22" s="17" t="s">
        <v>14</v>
      </c>
      <c r="C22" s="15">
        <v>222.33333333333334</v>
      </c>
      <c r="D22" s="15">
        <v>214.33333333333334</v>
      </c>
      <c r="E22" s="15">
        <v>214.33333333333334</v>
      </c>
      <c r="F22" s="18" t="s">
        <v>14</v>
      </c>
      <c r="G22" s="15" t="s">
        <v>14</v>
      </c>
      <c r="H22" s="15" t="s">
        <v>14</v>
      </c>
    </row>
    <row r="23" spans="1:9" x14ac:dyDescent="0.2">
      <c r="A23" s="13" t="s">
        <v>27</v>
      </c>
      <c r="B23" s="17">
        <v>174.08500000000001</v>
      </c>
      <c r="C23" s="15">
        <v>172.40666666666664</v>
      </c>
      <c r="D23" s="15">
        <v>175.38333333333333</v>
      </c>
      <c r="E23" s="15">
        <v>134.41999999999999</v>
      </c>
      <c r="F23" s="18" t="s">
        <v>14</v>
      </c>
      <c r="G23" s="15" t="s">
        <v>14</v>
      </c>
      <c r="H23" s="15" t="s">
        <v>14</v>
      </c>
    </row>
    <row r="24" spans="1:9" x14ac:dyDescent="0.2">
      <c r="A24" s="13" t="s">
        <v>28</v>
      </c>
      <c r="B24" s="17">
        <v>199.31</v>
      </c>
      <c r="C24" s="15">
        <v>182.26</v>
      </c>
      <c r="D24" s="15">
        <v>179.44</v>
      </c>
      <c r="E24" s="15">
        <v>184.29</v>
      </c>
      <c r="F24" s="18">
        <v>190</v>
      </c>
      <c r="G24" s="15">
        <f t="shared" si="0"/>
        <v>3.0983775571110783</v>
      </c>
      <c r="H24" s="15">
        <f t="shared" si="1"/>
        <v>-4.6711153479504333</v>
      </c>
    </row>
    <row r="25" spans="1:9" x14ac:dyDescent="0.2">
      <c r="A25" s="13" t="s">
        <v>29</v>
      </c>
      <c r="B25" s="17">
        <v>179.19</v>
      </c>
      <c r="C25" s="15">
        <v>170.57</v>
      </c>
      <c r="D25" s="15">
        <v>160.13999999999999</v>
      </c>
      <c r="E25" s="15">
        <v>162.15</v>
      </c>
      <c r="F25" s="18">
        <v>163.58000000000001</v>
      </c>
      <c r="G25" s="15">
        <f>((F25*100)/E25)-100</f>
        <v>0.88189947579402883</v>
      </c>
      <c r="H25" s="15">
        <f t="shared" si="1"/>
        <v>-8.7114236285506905</v>
      </c>
    </row>
    <row r="26" spans="1:9" x14ac:dyDescent="0.2">
      <c r="A26" s="13" t="s">
        <v>30</v>
      </c>
      <c r="B26" s="17">
        <v>163</v>
      </c>
      <c r="C26" s="15">
        <v>160</v>
      </c>
      <c r="D26" s="15">
        <v>160</v>
      </c>
      <c r="E26" s="15">
        <v>160</v>
      </c>
      <c r="F26" s="18">
        <v>160</v>
      </c>
      <c r="G26" s="15">
        <f t="shared" si="0"/>
        <v>0</v>
      </c>
      <c r="H26" s="15">
        <f t="shared" si="1"/>
        <v>-1.8404907975460105</v>
      </c>
    </row>
    <row r="27" spans="1:9" x14ac:dyDescent="0.2">
      <c r="A27" s="13" t="s">
        <v>31</v>
      </c>
      <c r="B27" s="17" t="s">
        <v>14</v>
      </c>
      <c r="C27" s="15">
        <v>192.27</v>
      </c>
      <c r="D27" s="15">
        <v>188.48</v>
      </c>
      <c r="E27" s="15">
        <v>188.23</v>
      </c>
      <c r="F27" s="18" t="s">
        <v>14</v>
      </c>
      <c r="G27" s="15" t="s">
        <v>14</v>
      </c>
      <c r="H27" s="15" t="s">
        <v>14</v>
      </c>
    </row>
    <row r="28" spans="1:9" x14ac:dyDescent="0.2">
      <c r="A28" s="13" t="s">
        <v>32</v>
      </c>
      <c r="B28" s="25">
        <v>189.7</v>
      </c>
      <c r="C28" s="15">
        <v>213.64000000000001</v>
      </c>
      <c r="D28" s="15">
        <v>216.53749999999999</v>
      </c>
      <c r="E28" s="15">
        <v>216.54500000000002</v>
      </c>
      <c r="F28" s="26">
        <v>214.12</v>
      </c>
      <c r="G28" s="15">
        <f t="shared" si="0"/>
        <v>-1.1198596134752705</v>
      </c>
      <c r="H28" s="15">
        <f t="shared" si="1"/>
        <v>12.872957301001591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>
        <v>188</v>
      </c>
      <c r="C30" s="15">
        <v>200</v>
      </c>
      <c r="D30" s="15">
        <v>198</v>
      </c>
      <c r="E30" s="15">
        <v>198</v>
      </c>
      <c r="F30" s="16">
        <v>194</v>
      </c>
      <c r="G30" s="15">
        <f>((F30*100)/E30)-100</f>
        <v>-2.0202020202020208</v>
      </c>
      <c r="H30" s="15">
        <f>((F30*100)/B30)-100</f>
        <v>3.1914893617021249</v>
      </c>
    </row>
    <row r="31" spans="1:9" x14ac:dyDescent="0.2">
      <c r="A31" s="13" t="s">
        <v>12</v>
      </c>
      <c r="B31" s="17">
        <v>153.38833333333329</v>
      </c>
      <c r="C31" s="15">
        <v>168.09</v>
      </c>
      <c r="D31" s="15">
        <v>165.02</v>
      </c>
      <c r="E31" s="15">
        <v>165.02</v>
      </c>
      <c r="F31" s="18">
        <v>165.02</v>
      </c>
      <c r="G31" s="15">
        <f t="shared" ref="G31:G45" si="2">((F31*100)/E31)-100</f>
        <v>0</v>
      </c>
      <c r="H31" s="15">
        <f t="shared" ref="H31:H45" si="3">((F31*100)/B31)-100</f>
        <v>7.5831495224539367</v>
      </c>
    </row>
    <row r="32" spans="1:9" x14ac:dyDescent="0.2">
      <c r="A32" s="13" t="s">
        <v>15</v>
      </c>
      <c r="B32" s="17">
        <v>179.5</v>
      </c>
      <c r="C32" s="15">
        <v>186.25</v>
      </c>
      <c r="D32" s="15">
        <v>191.1</v>
      </c>
      <c r="E32" s="15">
        <v>187</v>
      </c>
      <c r="F32" s="18">
        <v>183.54166666666666</v>
      </c>
      <c r="G32" s="15">
        <f t="shared" si="2"/>
        <v>-1.8493761140820055</v>
      </c>
      <c r="H32" s="15">
        <f t="shared" si="3"/>
        <v>2.2516248839368416</v>
      </c>
    </row>
    <row r="33" spans="1:9" x14ac:dyDescent="0.2">
      <c r="A33" s="13" t="s">
        <v>34</v>
      </c>
      <c r="B33" s="17">
        <v>165.46</v>
      </c>
      <c r="C33" s="15">
        <v>166.42</v>
      </c>
      <c r="D33" s="15">
        <v>157.29</v>
      </c>
      <c r="E33" s="15">
        <v>158.91999999999999</v>
      </c>
      <c r="F33" s="18">
        <v>152.49</v>
      </c>
      <c r="G33" s="15">
        <f t="shared" si="2"/>
        <v>-4.0460609111502635</v>
      </c>
      <c r="H33" s="15">
        <f t="shared" si="3"/>
        <v>-7.8387525685966466</v>
      </c>
    </row>
    <row r="34" spans="1:9" x14ac:dyDescent="0.2">
      <c r="A34" s="13" t="s">
        <v>16</v>
      </c>
      <c r="B34" s="17" t="s">
        <v>14</v>
      </c>
      <c r="C34" s="15">
        <v>266</v>
      </c>
      <c r="D34" s="15" t="s">
        <v>14</v>
      </c>
      <c r="E34" s="15" t="s">
        <v>14</v>
      </c>
      <c r="F34" s="18" t="s">
        <v>14</v>
      </c>
      <c r="G34" s="15" t="s">
        <v>14</v>
      </c>
      <c r="H34" s="15" t="s">
        <v>14</v>
      </c>
    </row>
    <row r="35" spans="1:9" x14ac:dyDescent="0.2">
      <c r="A35" s="13" t="s">
        <v>35</v>
      </c>
      <c r="B35" s="17">
        <v>199.66666666666666</v>
      </c>
      <c r="C35" s="15" t="s">
        <v>14</v>
      </c>
      <c r="D35" s="15">
        <v>200</v>
      </c>
      <c r="E35" s="15">
        <v>200.66666666666666</v>
      </c>
      <c r="F35" s="18">
        <v>200</v>
      </c>
      <c r="G35" s="15">
        <f t="shared" si="2"/>
        <v>-0.33222591362125797</v>
      </c>
      <c r="H35" s="15">
        <f t="shared" si="3"/>
        <v>0.16694490818031227</v>
      </c>
    </row>
    <row r="36" spans="1:9" x14ac:dyDescent="0.2">
      <c r="A36" s="13" t="s">
        <v>21</v>
      </c>
      <c r="B36" s="17">
        <v>167.05500000000001</v>
      </c>
      <c r="C36" s="15" t="s">
        <v>14</v>
      </c>
      <c r="D36" s="15">
        <v>166.905</v>
      </c>
      <c r="E36" s="15" t="s">
        <v>14</v>
      </c>
      <c r="F36" s="18" t="s">
        <v>14</v>
      </c>
      <c r="G36" s="15" t="s">
        <v>14</v>
      </c>
      <c r="H36" s="15" t="s">
        <v>14</v>
      </c>
    </row>
    <row r="37" spans="1:9" s="24" customFormat="1" x14ac:dyDescent="0.2">
      <c r="A37" s="19" t="s">
        <v>22</v>
      </c>
      <c r="B37" s="20">
        <v>180.11</v>
      </c>
      <c r="C37" s="21">
        <v>183.82</v>
      </c>
      <c r="D37" s="21">
        <v>172.26</v>
      </c>
      <c r="E37" s="21">
        <v>159.13</v>
      </c>
      <c r="F37" s="22">
        <v>173.45099999999999</v>
      </c>
      <c r="G37" s="21">
        <f t="shared" si="2"/>
        <v>8.9995601080877208</v>
      </c>
      <c r="H37" s="21">
        <f t="shared" si="3"/>
        <v>-3.6971850535783801</v>
      </c>
      <c r="I37" s="23"/>
    </row>
    <row r="38" spans="1:9" x14ac:dyDescent="0.2">
      <c r="A38" s="13" t="s">
        <v>23</v>
      </c>
      <c r="B38" s="17">
        <v>147.32499999999999</v>
      </c>
      <c r="C38" s="15">
        <v>149.02000000000001</v>
      </c>
      <c r="D38" s="15" t="s">
        <v>14</v>
      </c>
      <c r="E38" s="15">
        <v>151.13999999999999</v>
      </c>
      <c r="F38" s="18">
        <v>149.41</v>
      </c>
      <c r="G38" s="15">
        <f t="shared" si="2"/>
        <v>-1.1446341140664202</v>
      </c>
      <c r="H38" s="15">
        <f t="shared" si="3"/>
        <v>1.415238418462593</v>
      </c>
    </row>
    <row r="39" spans="1:9" x14ac:dyDescent="0.2">
      <c r="A39" s="13" t="s">
        <v>36</v>
      </c>
      <c r="B39" s="17">
        <v>196.5</v>
      </c>
      <c r="C39" s="15">
        <v>202</v>
      </c>
      <c r="D39" s="15">
        <v>201</v>
      </c>
      <c r="E39" s="15">
        <v>201</v>
      </c>
      <c r="F39" s="18">
        <v>201.5</v>
      </c>
      <c r="G39" s="15">
        <f t="shared" si="2"/>
        <v>0.24875621890546995</v>
      </c>
      <c r="H39" s="15">
        <f t="shared" si="3"/>
        <v>2.5445292620865132</v>
      </c>
    </row>
    <row r="40" spans="1:9" x14ac:dyDescent="0.2">
      <c r="A40" s="13" t="s">
        <v>24</v>
      </c>
      <c r="B40" s="17">
        <v>173</v>
      </c>
      <c r="C40" s="15" t="s">
        <v>14</v>
      </c>
      <c r="D40" s="15" t="s">
        <v>14</v>
      </c>
      <c r="E40" s="15" t="s">
        <v>14</v>
      </c>
      <c r="F40" s="18" t="s">
        <v>14</v>
      </c>
      <c r="G40" s="15" t="s">
        <v>14</v>
      </c>
      <c r="H40" s="15" t="s">
        <v>14</v>
      </c>
    </row>
    <row r="41" spans="1:9" x14ac:dyDescent="0.2">
      <c r="A41" s="13" t="s">
        <v>25</v>
      </c>
      <c r="B41" s="17">
        <v>177.80333333333331</v>
      </c>
      <c r="C41" s="15">
        <v>185</v>
      </c>
      <c r="D41" s="15">
        <v>187.36333333333332</v>
      </c>
      <c r="E41" s="15">
        <v>186.87666666666667</v>
      </c>
      <c r="F41" s="18">
        <v>183.3066666666667</v>
      </c>
      <c r="G41" s="15">
        <f t="shared" si="2"/>
        <v>-1.9103508552877742</v>
      </c>
      <c r="H41" s="15">
        <f t="shared" si="3"/>
        <v>3.0951800678652859</v>
      </c>
    </row>
    <row r="42" spans="1:9" x14ac:dyDescent="0.2">
      <c r="A42" s="13" t="s">
        <v>26</v>
      </c>
      <c r="B42" s="17">
        <v>198</v>
      </c>
      <c r="C42" s="15">
        <v>205.33333333333334</v>
      </c>
      <c r="D42" s="15">
        <v>195</v>
      </c>
      <c r="E42" s="15">
        <v>195</v>
      </c>
      <c r="F42" s="18" t="s">
        <v>14</v>
      </c>
      <c r="G42" s="15" t="s">
        <v>14</v>
      </c>
      <c r="H42" s="15" t="s">
        <v>14</v>
      </c>
    </row>
    <row r="43" spans="1:9" x14ac:dyDescent="0.2">
      <c r="A43" s="13" t="s">
        <v>27</v>
      </c>
      <c r="B43" s="17">
        <v>160.845</v>
      </c>
      <c r="C43" s="15">
        <v>191.22</v>
      </c>
      <c r="D43" s="15" t="s">
        <v>14</v>
      </c>
      <c r="E43" s="15" t="s">
        <v>14</v>
      </c>
      <c r="F43" s="18" t="s">
        <v>14</v>
      </c>
      <c r="G43" s="15" t="s">
        <v>14</v>
      </c>
      <c r="H43" s="15" t="s">
        <v>14</v>
      </c>
    </row>
    <row r="44" spans="1:9" x14ac:dyDescent="0.2">
      <c r="A44" s="13" t="s">
        <v>29</v>
      </c>
      <c r="B44" s="17" t="s">
        <v>14</v>
      </c>
      <c r="C44" s="15">
        <v>141.37</v>
      </c>
      <c r="D44" s="15">
        <v>138.19999999999999</v>
      </c>
      <c r="E44" s="15" t="s">
        <v>14</v>
      </c>
      <c r="F44" s="18">
        <v>149.44999999999999</v>
      </c>
      <c r="G44" s="15" t="s">
        <v>14</v>
      </c>
      <c r="H44" s="15" t="s">
        <v>14</v>
      </c>
    </row>
    <row r="45" spans="1:9" x14ac:dyDescent="0.2">
      <c r="A45" s="29" t="s">
        <v>32</v>
      </c>
      <c r="B45" s="25">
        <v>173.40800000000002</v>
      </c>
      <c r="C45" s="15">
        <v>184.69</v>
      </c>
      <c r="D45" s="15">
        <v>185.88</v>
      </c>
      <c r="E45" s="15">
        <v>184.1825</v>
      </c>
      <c r="F45" s="26">
        <v>180.8</v>
      </c>
      <c r="G45" s="15">
        <f t="shared" si="2"/>
        <v>-1.836493695112182</v>
      </c>
      <c r="H45" s="15">
        <f t="shared" si="3"/>
        <v>4.2627791105369965</v>
      </c>
    </row>
    <row r="46" spans="1:9" x14ac:dyDescent="0.2">
      <c r="A46" s="27" t="s">
        <v>37</v>
      </c>
      <c r="B46" s="27"/>
      <c r="C46" s="27"/>
      <c r="D46" s="27"/>
      <c r="E46" s="27"/>
      <c r="F46" s="27"/>
      <c r="G46" s="27"/>
      <c r="H46" s="27"/>
    </row>
    <row r="47" spans="1:9" x14ac:dyDescent="0.2">
      <c r="A47" s="28" t="s">
        <v>11</v>
      </c>
      <c r="B47" s="14">
        <v>174</v>
      </c>
      <c r="C47" s="15">
        <v>171</v>
      </c>
      <c r="D47" s="15">
        <v>170</v>
      </c>
      <c r="E47" s="15">
        <v>170</v>
      </c>
      <c r="F47" s="16">
        <v>167</v>
      </c>
      <c r="G47" s="15">
        <f>((F47*100)/E47)-100</f>
        <v>-1.764705882352942</v>
      </c>
      <c r="H47" s="15">
        <f>((F47*100)/B47)-100</f>
        <v>-4.0229885057471222</v>
      </c>
    </row>
    <row r="48" spans="1:9" x14ac:dyDescent="0.2">
      <c r="A48" s="13" t="s">
        <v>12</v>
      </c>
      <c r="B48" s="17" t="s">
        <v>14</v>
      </c>
      <c r="C48" s="15">
        <v>155.94999999999999</v>
      </c>
      <c r="D48" s="15">
        <v>155.94999999999999</v>
      </c>
      <c r="E48" s="15">
        <v>155.94999999999999</v>
      </c>
      <c r="F48" s="18">
        <v>155.94999999999999</v>
      </c>
      <c r="G48" s="15">
        <f t="shared" ref="G48:G68" si="4">((F48*100)/E48)-100</f>
        <v>0</v>
      </c>
      <c r="H48" s="15" t="s">
        <v>14</v>
      </c>
    </row>
    <row r="49" spans="1:9" x14ac:dyDescent="0.2">
      <c r="A49" s="13" t="s">
        <v>15</v>
      </c>
      <c r="B49" s="17">
        <v>174</v>
      </c>
      <c r="C49" s="15">
        <v>157.25</v>
      </c>
      <c r="D49" s="15">
        <v>161.66666666666666</v>
      </c>
      <c r="E49" s="15">
        <v>157.25</v>
      </c>
      <c r="F49" s="18">
        <v>157.65</v>
      </c>
      <c r="G49" s="15">
        <f t="shared" si="4"/>
        <v>0.25437201907790552</v>
      </c>
      <c r="H49" s="15">
        <f t="shared" ref="H49:H69" si="5">((F49*100)/B49)-100</f>
        <v>-9.3965517241379359</v>
      </c>
    </row>
    <row r="50" spans="1:9" x14ac:dyDescent="0.2">
      <c r="A50" s="13" t="s">
        <v>34</v>
      </c>
      <c r="B50" s="17">
        <v>146.51</v>
      </c>
      <c r="C50" s="15">
        <v>146.02000000000001</v>
      </c>
      <c r="D50" s="15">
        <v>140.65</v>
      </c>
      <c r="E50" s="15">
        <v>140.86000000000001</v>
      </c>
      <c r="F50" s="18">
        <v>137.07</v>
      </c>
      <c r="G50" s="15">
        <f t="shared" si="4"/>
        <v>-2.6906147948317596</v>
      </c>
      <c r="H50" s="15">
        <f t="shared" si="5"/>
        <v>-6.4432461947989879</v>
      </c>
    </row>
    <row r="51" spans="1:9" x14ac:dyDescent="0.2">
      <c r="A51" s="13" t="s">
        <v>16</v>
      </c>
      <c r="B51" s="17">
        <v>160</v>
      </c>
      <c r="C51" s="15">
        <v>180</v>
      </c>
      <c r="D51" s="15">
        <v>140</v>
      </c>
      <c r="E51" s="15" t="s">
        <v>14</v>
      </c>
      <c r="F51" s="18">
        <v>140</v>
      </c>
      <c r="G51" s="15" t="s">
        <v>14</v>
      </c>
      <c r="H51" s="15">
        <f t="shared" si="5"/>
        <v>-12.5</v>
      </c>
    </row>
    <row r="52" spans="1:9" x14ac:dyDescent="0.2">
      <c r="A52" s="13" t="s">
        <v>17</v>
      </c>
      <c r="B52" s="17">
        <v>178.61999999999998</v>
      </c>
      <c r="C52" s="15">
        <v>154.4</v>
      </c>
      <c r="D52" s="15">
        <v>152.63999999999999</v>
      </c>
      <c r="E52" s="15">
        <v>150.42000000000002</v>
      </c>
      <c r="F52" s="18">
        <v>150.04</v>
      </c>
      <c r="G52" s="15">
        <f t="shared" si="4"/>
        <v>-0.2526259805876947</v>
      </c>
      <c r="H52" s="15">
        <f t="shared" si="5"/>
        <v>-16.000447878177127</v>
      </c>
    </row>
    <row r="53" spans="1:9" x14ac:dyDescent="0.2">
      <c r="A53" s="13" t="s">
        <v>18</v>
      </c>
      <c r="B53" s="17">
        <v>159.22999999999999</v>
      </c>
      <c r="C53" s="15">
        <v>163.80000000000001</v>
      </c>
      <c r="D53" s="15">
        <v>163.22999999999999</v>
      </c>
      <c r="E53" s="15">
        <v>162.22999999999999</v>
      </c>
      <c r="F53" s="18" t="s">
        <v>14</v>
      </c>
      <c r="G53" s="15" t="s">
        <v>14</v>
      </c>
      <c r="H53" s="15" t="s">
        <v>14</v>
      </c>
    </row>
    <row r="54" spans="1:9" x14ac:dyDescent="0.2">
      <c r="A54" s="13" t="s">
        <v>19</v>
      </c>
      <c r="B54" s="17" t="s">
        <v>14</v>
      </c>
      <c r="C54" s="15">
        <v>141.04</v>
      </c>
      <c r="D54" s="15">
        <v>139.87</v>
      </c>
      <c r="E54" s="15">
        <v>133.44999999999999</v>
      </c>
      <c r="F54" s="18">
        <v>124.4</v>
      </c>
      <c r="G54" s="15">
        <f>((F54*100)/E54)-100</f>
        <v>-6.781566129636559</v>
      </c>
      <c r="H54" s="15" t="s">
        <v>14</v>
      </c>
    </row>
    <row r="55" spans="1:9" x14ac:dyDescent="0.2">
      <c r="A55" s="13" t="s">
        <v>35</v>
      </c>
      <c r="B55" s="17">
        <v>179.33333333333334</v>
      </c>
      <c r="C55" s="15" t="s">
        <v>14</v>
      </c>
      <c r="D55" s="15">
        <v>173.66666666666666</v>
      </c>
      <c r="E55" s="15">
        <v>173.33333333333334</v>
      </c>
      <c r="F55" s="18">
        <v>174.33333333333334</v>
      </c>
      <c r="G55" s="15">
        <f t="shared" si="4"/>
        <v>0.5769230769230802</v>
      </c>
      <c r="H55" s="15">
        <f t="shared" si="5"/>
        <v>-2.788104089219317</v>
      </c>
    </row>
    <row r="56" spans="1:9" x14ac:dyDescent="0.2">
      <c r="A56" s="13" t="s">
        <v>20</v>
      </c>
      <c r="B56" s="17">
        <v>147.5</v>
      </c>
      <c r="C56" s="15">
        <v>163.66666666666666</v>
      </c>
      <c r="D56" s="15" t="s">
        <v>14</v>
      </c>
      <c r="E56" s="15">
        <v>166.25</v>
      </c>
      <c r="F56" s="18">
        <v>147.5</v>
      </c>
      <c r="G56" s="15">
        <f t="shared" si="4"/>
        <v>-11.278195488721806</v>
      </c>
      <c r="H56" s="15">
        <f t="shared" si="5"/>
        <v>0</v>
      </c>
    </row>
    <row r="57" spans="1:9" x14ac:dyDescent="0.2">
      <c r="A57" s="13" t="s">
        <v>38</v>
      </c>
      <c r="B57" s="17" t="s">
        <v>14</v>
      </c>
      <c r="C57" s="15" t="s">
        <v>14</v>
      </c>
      <c r="D57" s="15" t="s">
        <v>14</v>
      </c>
      <c r="E57" s="15">
        <v>192.33333333333334</v>
      </c>
      <c r="F57" s="18" t="s">
        <v>14</v>
      </c>
      <c r="G57" s="15" t="s">
        <v>14</v>
      </c>
      <c r="H57" s="15" t="s">
        <v>14</v>
      </c>
    </row>
    <row r="58" spans="1:9" x14ac:dyDescent="0.2">
      <c r="A58" s="13" t="s">
        <v>21</v>
      </c>
      <c r="B58" s="17" t="s">
        <v>14</v>
      </c>
      <c r="C58" s="15" t="s">
        <v>14</v>
      </c>
      <c r="D58" s="15">
        <v>120</v>
      </c>
      <c r="E58" s="15">
        <v>130</v>
      </c>
      <c r="F58" s="18">
        <v>135.5</v>
      </c>
      <c r="G58" s="15">
        <f t="shared" si="4"/>
        <v>4.2307692307692264</v>
      </c>
      <c r="H58" s="15" t="s">
        <v>14</v>
      </c>
    </row>
    <row r="59" spans="1:9" s="24" customFormat="1" x14ac:dyDescent="0.2">
      <c r="A59" s="19" t="s">
        <v>22</v>
      </c>
      <c r="B59" s="20">
        <v>163.78</v>
      </c>
      <c r="C59" s="21">
        <v>147.56</v>
      </c>
      <c r="D59" s="21">
        <v>151.90799999999999</v>
      </c>
      <c r="E59" s="21">
        <v>144.29</v>
      </c>
      <c r="F59" s="22">
        <v>155.15899999999999</v>
      </c>
      <c r="G59" s="21">
        <f t="shared" si="4"/>
        <v>7.5327465520826138</v>
      </c>
      <c r="H59" s="21">
        <f t="shared" si="5"/>
        <v>-5.2637684698986504</v>
      </c>
      <c r="I59" s="23"/>
    </row>
    <row r="60" spans="1:9" x14ac:dyDescent="0.2">
      <c r="A60" s="13" t="s">
        <v>23</v>
      </c>
      <c r="B60" s="17">
        <v>134.91999999999999</v>
      </c>
      <c r="C60" s="15">
        <v>132</v>
      </c>
      <c r="D60" s="15" t="s">
        <v>14</v>
      </c>
      <c r="E60" s="15">
        <v>126.6</v>
      </c>
      <c r="F60" s="18">
        <v>128.93</v>
      </c>
      <c r="G60" s="15">
        <f t="shared" si="4"/>
        <v>1.8404423380726769</v>
      </c>
      <c r="H60" s="15">
        <f t="shared" si="5"/>
        <v>-4.4396679513785813</v>
      </c>
    </row>
    <row r="61" spans="1:9" x14ac:dyDescent="0.2">
      <c r="A61" s="13" t="s">
        <v>36</v>
      </c>
      <c r="B61" s="17">
        <v>170.5</v>
      </c>
      <c r="C61" s="15">
        <v>171.5</v>
      </c>
      <c r="D61" s="15">
        <v>173.5</v>
      </c>
      <c r="E61" s="15">
        <v>173</v>
      </c>
      <c r="F61" s="18">
        <v>168</v>
      </c>
      <c r="G61" s="15">
        <f t="shared" si="4"/>
        <v>-2.8901734104046284</v>
      </c>
      <c r="H61" s="15">
        <f t="shared" si="5"/>
        <v>-1.4662756598240492</v>
      </c>
    </row>
    <row r="62" spans="1:9" x14ac:dyDescent="0.2">
      <c r="A62" s="13" t="s">
        <v>24</v>
      </c>
      <c r="B62" s="17">
        <v>136.5</v>
      </c>
      <c r="C62" s="15">
        <v>134</v>
      </c>
      <c r="D62" s="15">
        <v>131.5</v>
      </c>
      <c r="E62" s="15">
        <v>130.5</v>
      </c>
      <c r="F62" s="18">
        <v>130.5</v>
      </c>
      <c r="G62" s="15">
        <f t="shared" si="4"/>
        <v>0</v>
      </c>
      <c r="H62" s="15">
        <f t="shared" si="5"/>
        <v>-4.3956043956043942</v>
      </c>
    </row>
    <row r="63" spans="1:9" x14ac:dyDescent="0.2">
      <c r="A63" s="13" t="s">
        <v>25</v>
      </c>
      <c r="B63" s="17">
        <v>190.45</v>
      </c>
      <c r="C63" s="15">
        <v>164.98</v>
      </c>
      <c r="D63" s="15">
        <v>160.94</v>
      </c>
      <c r="E63" s="15">
        <v>160.41999999999999</v>
      </c>
      <c r="F63" s="18">
        <v>159.47999999999999</v>
      </c>
      <c r="G63" s="15">
        <f t="shared" si="4"/>
        <v>-0.58596185014337721</v>
      </c>
      <c r="H63" s="15">
        <f t="shared" si="5"/>
        <v>-16.261485954318729</v>
      </c>
    </row>
    <row r="64" spans="1:9" x14ac:dyDescent="0.2">
      <c r="A64" s="13" t="s">
        <v>26</v>
      </c>
      <c r="B64" s="17">
        <v>202</v>
      </c>
      <c r="C64" s="15" t="s">
        <v>14</v>
      </c>
      <c r="D64" s="15" t="s">
        <v>14</v>
      </c>
      <c r="E64" s="15" t="s">
        <v>14</v>
      </c>
      <c r="F64" s="18" t="s">
        <v>14</v>
      </c>
      <c r="G64" s="15" t="s">
        <v>14</v>
      </c>
      <c r="H64" s="15" t="s">
        <v>14</v>
      </c>
    </row>
    <row r="65" spans="1:8" x14ac:dyDescent="0.2">
      <c r="A65" s="13" t="s">
        <v>27</v>
      </c>
      <c r="B65" s="17">
        <v>136.1</v>
      </c>
      <c r="C65" s="15" t="s">
        <v>14</v>
      </c>
      <c r="D65" s="15" t="s">
        <v>14</v>
      </c>
      <c r="E65" s="15">
        <v>136.07499999999999</v>
      </c>
      <c r="F65" s="18" t="s">
        <v>14</v>
      </c>
      <c r="G65" s="15" t="s">
        <v>14</v>
      </c>
      <c r="H65" s="15" t="s">
        <v>14</v>
      </c>
    </row>
    <row r="66" spans="1:8" x14ac:dyDescent="0.2">
      <c r="A66" s="13" t="s">
        <v>29</v>
      </c>
      <c r="B66" s="17">
        <v>161.41999999999999</v>
      </c>
      <c r="C66" s="15">
        <v>138.71</v>
      </c>
      <c r="D66" s="15" t="s">
        <v>14</v>
      </c>
      <c r="E66" s="15" t="s">
        <v>14</v>
      </c>
      <c r="F66" s="18" t="s">
        <v>14</v>
      </c>
      <c r="G66" s="15" t="s">
        <v>14</v>
      </c>
      <c r="H66" s="15" t="s">
        <v>14</v>
      </c>
    </row>
    <row r="67" spans="1:8" x14ac:dyDescent="0.2">
      <c r="A67" s="13" t="s">
        <v>30</v>
      </c>
      <c r="B67" s="17">
        <v>139.5</v>
      </c>
      <c r="C67" s="15">
        <v>127</v>
      </c>
      <c r="D67" s="15">
        <v>127</v>
      </c>
      <c r="E67" s="15">
        <v>127</v>
      </c>
      <c r="F67" s="18">
        <v>127</v>
      </c>
      <c r="G67" s="15">
        <f t="shared" si="4"/>
        <v>0</v>
      </c>
      <c r="H67" s="15">
        <f t="shared" si="5"/>
        <v>-8.9605734767025069</v>
      </c>
    </row>
    <row r="68" spans="1:8" x14ac:dyDescent="0.2">
      <c r="A68" s="13" t="s">
        <v>32</v>
      </c>
      <c r="B68" s="25">
        <v>146.97</v>
      </c>
      <c r="C68" s="15">
        <v>146.37</v>
      </c>
      <c r="D68" s="15">
        <v>149.97499999999999</v>
      </c>
      <c r="E68" s="15">
        <v>147.345</v>
      </c>
      <c r="F68" s="26">
        <v>144.91500000000002</v>
      </c>
      <c r="G68" s="15">
        <f t="shared" si="4"/>
        <v>-1.6491906749465386</v>
      </c>
      <c r="H68" s="15">
        <f t="shared" si="5"/>
        <v>-1.3982445397019632</v>
      </c>
    </row>
    <row r="69" spans="1:8" x14ac:dyDescent="0.2">
      <c r="A69" s="27" t="s">
        <v>39</v>
      </c>
      <c r="B69" s="27"/>
      <c r="C69" s="27"/>
      <c r="D69" s="27"/>
      <c r="E69" s="27"/>
      <c r="F69" s="27"/>
      <c r="G69" s="27"/>
      <c r="H69" s="27"/>
    </row>
    <row r="70" spans="1:8" x14ac:dyDescent="0.2">
      <c r="A70" s="13" t="s">
        <v>15</v>
      </c>
      <c r="B70" s="17">
        <v>174.33333333333334</v>
      </c>
      <c r="C70" s="15">
        <v>165.5</v>
      </c>
      <c r="D70" s="15">
        <v>160.66666666666666</v>
      </c>
      <c r="E70" s="15">
        <v>161</v>
      </c>
      <c r="F70" s="18">
        <v>160.80000000000001</v>
      </c>
      <c r="G70" s="15">
        <f t="shared" ref="G70:G73" si="6">((F70*100)/E70)-100</f>
        <v>-0.12422360248446296</v>
      </c>
      <c r="H70" s="15">
        <f t="shared" ref="H70:H73" si="7">((F70*100)/B70)-100</f>
        <v>-7.762906309751429</v>
      </c>
    </row>
    <row r="71" spans="1:8" x14ac:dyDescent="0.2">
      <c r="A71" s="13" t="s">
        <v>21</v>
      </c>
      <c r="B71" s="17" t="s">
        <v>14</v>
      </c>
      <c r="C71" s="15">
        <v>154</v>
      </c>
      <c r="D71" s="15" t="s">
        <v>14</v>
      </c>
      <c r="E71" s="15" t="s">
        <v>14</v>
      </c>
      <c r="F71" s="18">
        <v>144.83000000000001</v>
      </c>
      <c r="G71" s="15" t="s">
        <v>14</v>
      </c>
      <c r="H71" s="15" t="s">
        <v>14</v>
      </c>
    </row>
    <row r="72" spans="1:8" x14ac:dyDescent="0.2">
      <c r="A72" s="13" t="s">
        <v>24</v>
      </c>
      <c r="B72" s="17">
        <v>165</v>
      </c>
      <c r="C72" s="15" t="e">
        <v>#DIV/0!</v>
      </c>
      <c r="D72" s="15">
        <v>155</v>
      </c>
      <c r="E72" s="15" t="s">
        <v>14</v>
      </c>
      <c r="F72" s="18" t="s">
        <v>14</v>
      </c>
      <c r="G72" s="15" t="s">
        <v>14</v>
      </c>
      <c r="H72" s="15" t="s">
        <v>14</v>
      </c>
    </row>
    <row r="73" spans="1:8" x14ac:dyDescent="0.2">
      <c r="A73" s="13" t="s">
        <v>25</v>
      </c>
      <c r="B73" s="17">
        <v>161.01</v>
      </c>
      <c r="C73" s="15">
        <v>130.16</v>
      </c>
      <c r="D73" s="15">
        <v>127.48</v>
      </c>
      <c r="E73" s="15">
        <v>126.1</v>
      </c>
      <c r="F73" s="18">
        <v>130.87</v>
      </c>
      <c r="G73" s="15">
        <f t="shared" si="6"/>
        <v>3.782712133227605</v>
      </c>
      <c r="H73" s="15">
        <f t="shared" si="7"/>
        <v>-18.719334202844536</v>
      </c>
    </row>
    <row r="74" spans="1:8" x14ac:dyDescent="0.2">
      <c r="A74" s="30" t="s">
        <v>40</v>
      </c>
      <c r="B74" s="30"/>
      <c r="C74" s="30"/>
      <c r="D74" s="30"/>
      <c r="E74" s="30"/>
      <c r="F74" s="30"/>
      <c r="G74" s="30"/>
      <c r="H74" s="30"/>
    </row>
    <row r="75" spans="1:8" x14ac:dyDescent="0.2">
      <c r="A75" s="31" t="s">
        <v>15</v>
      </c>
      <c r="B75" s="32">
        <v>351.05</v>
      </c>
      <c r="C75" s="33">
        <v>356.54</v>
      </c>
      <c r="D75" s="33">
        <v>356.08</v>
      </c>
      <c r="E75" s="34">
        <v>358.09</v>
      </c>
      <c r="F75" s="35">
        <v>358.41</v>
      </c>
      <c r="G75" s="36">
        <f>((F75*100)/E75)-100</f>
        <v>8.9363009299347596E-2</v>
      </c>
      <c r="H75" s="36">
        <f>((F75*100)/B75)-100</f>
        <v>2.0965674405355372</v>
      </c>
    </row>
    <row r="76" spans="1:8" x14ac:dyDescent="0.2">
      <c r="A76" s="37" t="s">
        <v>34</v>
      </c>
      <c r="B76" s="38" t="s">
        <v>14</v>
      </c>
      <c r="C76" s="15" t="s">
        <v>14</v>
      </c>
      <c r="D76" s="15" t="s">
        <v>14</v>
      </c>
      <c r="E76" s="15">
        <v>355.19</v>
      </c>
      <c r="F76" s="18">
        <v>378.97</v>
      </c>
      <c r="G76" s="36">
        <f>((F76*100)/E76)-100</f>
        <v>6.6950083054140066</v>
      </c>
      <c r="H76" s="36" t="s">
        <v>14</v>
      </c>
    </row>
    <row r="77" spans="1:8" x14ac:dyDescent="0.2">
      <c r="A77" s="37" t="s">
        <v>41</v>
      </c>
      <c r="B77" s="38">
        <v>366.26</v>
      </c>
      <c r="C77" s="36">
        <v>397.06</v>
      </c>
      <c r="D77" s="39">
        <v>390.72</v>
      </c>
      <c r="E77" s="15">
        <v>389.52</v>
      </c>
      <c r="F77" s="18">
        <v>374.62</v>
      </c>
      <c r="G77" s="40">
        <f>((F77*100)/E77)-100</f>
        <v>-3.8252207845553414</v>
      </c>
      <c r="H77" s="36">
        <f>((F77*100)/B77)-100</f>
        <v>2.2825315349751634</v>
      </c>
    </row>
    <row r="78" spans="1:8" x14ac:dyDescent="0.2">
      <c r="A78" s="37" t="s">
        <v>25</v>
      </c>
      <c r="B78" s="38">
        <v>368.77</v>
      </c>
      <c r="C78" s="15">
        <v>383.34</v>
      </c>
      <c r="D78" s="15">
        <v>386.75</v>
      </c>
      <c r="E78" s="15">
        <v>383.96</v>
      </c>
      <c r="F78" s="41">
        <v>384.47</v>
      </c>
      <c r="G78" s="36">
        <f>((F78*100)/E78)-100</f>
        <v>0.13282633607667549</v>
      </c>
      <c r="H78" s="36">
        <f>((F78*100)/B78)-100</f>
        <v>4.257396209019177</v>
      </c>
    </row>
    <row r="79" spans="1:8" ht="2.1" customHeight="1" x14ac:dyDescent="0.2">
      <c r="A79" s="42"/>
      <c r="B79" s="42"/>
      <c r="C79" s="42"/>
      <c r="D79" s="42"/>
      <c r="E79" s="42">
        <v>3</v>
      </c>
      <c r="F79" s="42"/>
      <c r="G79" s="42"/>
      <c r="H79" s="42"/>
    </row>
    <row r="80" spans="1:8" ht="12.75" customHeight="1" x14ac:dyDescent="0.2">
      <c r="A80" s="43" t="s">
        <v>42</v>
      </c>
      <c r="B80" s="43"/>
      <c r="C80" s="43"/>
      <c r="D80" s="43"/>
      <c r="E80" s="43"/>
      <c r="F80" s="43"/>
      <c r="G80" s="43"/>
      <c r="H80" s="43"/>
    </row>
    <row r="81" spans="1:8" x14ac:dyDescent="0.2">
      <c r="A81" s="44" t="s">
        <v>43</v>
      </c>
      <c r="B81" s="45"/>
      <c r="C81" s="45"/>
      <c r="D81" s="46"/>
      <c r="E81" s="46"/>
      <c r="F81" s="46"/>
      <c r="G81" s="46"/>
      <c r="H81" s="44"/>
    </row>
    <row r="82" spans="1:8" x14ac:dyDescent="0.2">
      <c r="A82" s="44" t="s">
        <v>44</v>
      </c>
      <c r="B82" s="47"/>
      <c r="C82" s="47"/>
      <c r="D82" s="48"/>
      <c r="E82" s="48"/>
      <c r="F82" s="48"/>
      <c r="G82" s="48"/>
      <c r="H82" s="44"/>
    </row>
    <row r="83" spans="1:8" x14ac:dyDescent="0.2">
      <c r="A83" s="44" t="s">
        <v>45</v>
      </c>
      <c r="B83" s="49"/>
      <c r="C83" s="49"/>
      <c r="D83" s="49"/>
      <c r="E83" s="49"/>
      <c r="F83" s="49"/>
      <c r="G83" s="49"/>
      <c r="H83" s="49"/>
    </row>
    <row r="84" spans="1:8" x14ac:dyDescent="0.2">
      <c r="A84" s="49"/>
      <c r="B84" s="49"/>
      <c r="C84" s="50"/>
      <c r="D84" s="50"/>
      <c r="E84" s="50"/>
      <c r="F84" s="51"/>
      <c r="G84" s="49"/>
      <c r="H84" s="49"/>
    </row>
    <row r="85" spans="1:8" x14ac:dyDescent="0.2">
      <c r="A85" s="49"/>
      <c r="B85" s="49"/>
      <c r="C85" s="50"/>
      <c r="D85" s="51"/>
      <c r="E85" s="49" t="s">
        <v>46</v>
      </c>
      <c r="F85" s="49"/>
      <c r="G85" s="49"/>
      <c r="H85" s="49"/>
    </row>
    <row r="90" spans="1:8" x14ac:dyDescent="0.2">
      <c r="D90" s="23"/>
    </row>
    <row r="91" spans="1:8" x14ac:dyDescent="0.2">
      <c r="E91" s="23"/>
    </row>
  </sheetData>
  <mergeCells count="10">
    <mergeCell ref="A46:H46"/>
    <mergeCell ref="A69:H69"/>
    <mergeCell ref="A74:H74"/>
    <mergeCell ref="A80:H80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2020-06-29T08:30:21Z</dcterms:created>
  <dcterms:modified xsi:type="dcterms:W3CDTF">2020-06-29T08:31:19Z</dcterms:modified>
</cp:coreProperties>
</file>