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_22" sheetId="1" r:id="rId1"/>
  </sheets>
  <definedNames/>
  <calcPr fullCalcOnLoad="1"/>
</workbook>
</file>

<file path=xl/sharedStrings.xml><?xml version="1.0" encoding="utf-8"?>
<sst xmlns="http://schemas.openxmlformats.org/spreadsheetml/2006/main" count="136" uniqueCount="36">
  <si>
    <t xml:space="preserve">Grūdų  ir aliejinių augalų sėklų  supirkimo kainų (iš augintojų ir kitų vidaus rinkos ūkio subjektų) suvestinė ataskaita 
(2020 m. 20–22 sav.) pagal GS-1,  EUR/t 
 </t>
  </si>
  <si>
    <t xml:space="preserve">                      Data
Grūdai</t>
  </si>
  <si>
    <t>Pokytis, %</t>
  </si>
  <si>
    <t>22 sav.  (05 27–06 02)</t>
  </si>
  <si>
    <t xml:space="preserve">20 sav.  (05 11–17)
</t>
  </si>
  <si>
    <t xml:space="preserve">21 sav.  (05 18–24)
</t>
  </si>
  <si>
    <t xml:space="preserve">22 sav.  (05 25–31)
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</si>
  <si>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</si>
  <si>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</si>
  <si>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</si>
  <si>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</si>
  <si>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</si>
  <si>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family val="0"/>
      </rPr>
      <t xml:space="preserve"> ekstra</t>
    </r>
  </si>
  <si>
    <t xml:space="preserve">    I klasės</t>
  </si>
  <si>
    <t xml:space="preserve">   II klasės</t>
  </si>
  <si>
    <t xml:space="preserve">   III klasės</t>
  </si>
  <si>
    <t>●</t>
  </si>
  <si>
    <t>-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</si>
  <si>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</si>
  <si>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</si>
  <si>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</si>
  <si>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</si>
  <si>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</si>
  <si>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</si>
  <si>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</si>
  <si>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</si>
  <si>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</si>
  <si>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</si>
  <si>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</si>
  <si>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</si>
  <si>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</si>
  <si>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</si>
  <si>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2020 m. 22 savaitę su 21 savaite</t>
  </si>
  <si>
    <t>**** lyginant 2020 m. 22 savaitę su 2019 m. 22 savaite</t>
  </si>
  <si>
    <t>Pastaba: grūdų bei rapsų 20 ir 21 savaičių supirkimo kainos patikslintos 2020-06-04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</si>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</sst>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 Baltic"/>
      <family val="0"/>
    </font>
    <font>
      <sz val="9"/>
      <name val="Times New Roman Baltic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>
        <color indexed="63"/>
      </top>
      <bottom/>
    </border>
    <border>
      <left/>
      <right style="thin">
        <color indexed="9"/>
      </right>
      <top/>
      <bottom/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/>
      <bottom/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9" fillId="33" borderId="14" xfId="0" applyFont="1" applyFill="1" applyBorder="1" applyAlignment="1">
      <alignment horizontal="left" vertical="center" wrapText="1"/>
    </xf>
    <xf numFmtId="1" fontId="19" fillId="33" borderId="15" xfId="0" applyNumberFormat="1" applyFont="1" applyFill="1" applyBorder="1" applyAlignment="1">
      <alignment horizontal="center" vertical="center"/>
    </xf>
    <xf numFmtId="1" fontId="19" fillId="33" borderId="12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3" xfId="0" applyNumberFormat="1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left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11" xfId="0" applyNumberFormat="1" applyFont="1" applyFill="1" applyBorder="1" applyAlignment="1">
      <alignment horizontal="center" vertical="top" wrapText="1"/>
    </xf>
    <xf numFmtId="4" fontId="19" fillId="33" borderId="20" xfId="0" applyNumberFormat="1" applyFont="1" applyFill="1" applyBorder="1" applyAlignment="1">
      <alignment horizontal="center" vertical="top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/>
    </xf>
    <xf numFmtId="4" fontId="20" fillId="0" borderId="29" xfId="0" applyNumberFormat="1" applyFont="1" applyFill="1" applyBorder="1" applyAlignment="1">
      <alignment horizontal="right" vertical="center" indent="1"/>
    </xf>
    <xf numFmtId="4" fontId="20" fillId="0" borderId="30" xfId="0" applyNumberFormat="1" applyFont="1" applyFill="1" applyBorder="1" applyAlignment="1">
      <alignment horizontal="right" vertical="center" indent="1"/>
    </xf>
    <xf numFmtId="4" fontId="20" fillId="0" borderId="31" xfId="0" applyNumberFormat="1" applyFont="1" applyFill="1" applyBorder="1" applyAlignment="1">
      <alignment horizontal="right" vertical="center" indent="1"/>
    </xf>
    <xf numFmtId="0" fontId="37" fillId="0" borderId="13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18" fillId="0" borderId="32" xfId="0" applyFont="1" applyFill="1" applyBorder="1" applyAlignment="1">
      <alignment vertical="center"/>
    </xf>
    <xf numFmtId="4" fontId="21" fillId="0" borderId="33" xfId="0" applyNumberFormat="1" applyFont="1" applyFill="1" applyBorder="1" applyAlignment="1">
      <alignment horizontal="right" vertical="center" indent="1"/>
    </xf>
    <xf numFmtId="4" fontId="21" fillId="0" borderId="34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4" fontId="21" fillId="0" borderId="36" xfId="0" applyNumberFormat="1" applyFont="1" applyFill="1" applyBorder="1" applyAlignment="1">
      <alignment horizontal="right" vertical="center" indent="1"/>
    </xf>
    <xf numFmtId="4" fontId="21" fillId="0" borderId="37" xfId="0" applyNumberFormat="1" applyFont="1" applyFill="1" applyBorder="1" applyAlignment="1">
      <alignment horizontal="right" vertical="center" indent="1"/>
    </xf>
    <xf numFmtId="0" fontId="19" fillId="0" borderId="38" xfId="0" applyFont="1" applyFill="1" applyBorder="1" applyAlignment="1">
      <alignment vertical="center"/>
    </xf>
    <xf numFmtId="0" fontId="18" fillId="0" borderId="39" xfId="0" applyFont="1" applyFill="1" applyBorder="1" applyAlignment="1">
      <alignment vertical="center"/>
    </xf>
    <xf numFmtId="4" fontId="20" fillId="0" borderId="40" xfId="0" applyNumberFormat="1" applyFont="1" applyFill="1" applyBorder="1" applyAlignment="1">
      <alignment horizontal="right" vertical="center" indent="1"/>
    </xf>
    <xf numFmtId="4" fontId="20" fillId="0" borderId="41" xfId="0" applyNumberFormat="1" applyFont="1" applyFill="1" applyBorder="1" applyAlignment="1">
      <alignment horizontal="right" vertical="center" indent="1"/>
    </xf>
    <xf numFmtId="4" fontId="20" fillId="0" borderId="42" xfId="0" applyNumberFormat="1" applyFont="1" applyFill="1" applyBorder="1" applyAlignment="1">
      <alignment horizontal="right" vertical="center" indent="1"/>
    </xf>
    <xf numFmtId="0" fontId="19" fillId="0" borderId="32" xfId="0" applyFont="1" applyFill="1" applyBorder="1" applyAlignment="1">
      <alignment vertical="center"/>
    </xf>
    <xf numFmtId="4" fontId="21" fillId="0" borderId="36" xfId="0" applyNumberFormat="1" applyFont="1" applyFill="1" applyBorder="1" applyAlignment="1" quotePrefix="1">
      <alignment horizontal="right" vertical="center" indent="1"/>
    </xf>
    <xf numFmtId="4" fontId="21" fillId="0" borderId="43" xfId="0" applyNumberFormat="1" applyFont="1" applyFill="1" applyBorder="1" applyAlignment="1">
      <alignment horizontal="right" vertical="center" indent="1"/>
    </xf>
    <xf numFmtId="0" fontId="19" fillId="0" borderId="28" xfId="0" applyFont="1" applyFill="1" applyBorder="1" applyAlignment="1">
      <alignment vertical="center"/>
    </xf>
    <xf numFmtId="4" fontId="21" fillId="0" borderId="29" xfId="0" applyNumberFormat="1" applyFont="1" applyFill="1" applyBorder="1" applyAlignment="1">
      <alignment horizontal="right" vertical="center" indent="1"/>
    </xf>
    <xf numFmtId="4" fontId="21" fillId="0" borderId="30" xfId="0" applyNumberFormat="1" applyFont="1" applyFill="1" applyBorder="1" applyAlignment="1">
      <alignment horizontal="right" vertical="center" indent="1"/>
    </xf>
    <xf numFmtId="0" fontId="18" fillId="0" borderId="38" xfId="0" applyFont="1" applyFill="1" applyBorder="1" applyAlignment="1">
      <alignment vertical="center"/>
    </xf>
    <xf numFmtId="4" fontId="20" fillId="0" borderId="35" xfId="0" applyNumberFormat="1" applyFont="1" applyFill="1" applyBorder="1" applyAlignment="1">
      <alignment horizontal="right" vertical="center" indent="1"/>
    </xf>
    <xf numFmtId="4" fontId="20" fillId="0" borderId="36" xfId="0" applyNumberFormat="1" applyFont="1" applyFill="1" applyBorder="1" applyAlignment="1">
      <alignment horizontal="right" vertical="center" indent="1"/>
    </xf>
    <xf numFmtId="4" fontId="21" fillId="0" borderId="31" xfId="0" applyNumberFormat="1" applyFont="1" applyFill="1" applyBorder="1" applyAlignment="1">
      <alignment horizontal="right" vertical="center" indent="1"/>
    </xf>
    <xf numFmtId="0" fontId="19" fillId="33" borderId="44" xfId="0" applyFont="1" applyFill="1" applyBorder="1" applyAlignment="1">
      <alignment vertical="center"/>
    </xf>
    <xf numFmtId="0" fontId="19" fillId="33" borderId="45" xfId="0" applyFont="1" applyFill="1" applyBorder="1" applyAlignment="1">
      <alignment vertical="center"/>
    </xf>
    <xf numFmtId="0" fontId="0" fillId="0" borderId="46" xfId="0" applyBorder="1" applyAlignment="1">
      <alignment/>
    </xf>
    <xf numFmtId="0" fontId="19" fillId="34" borderId="47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48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0"/>
  <sheetViews>
    <sheetView showGridLines="0" tabSelected="1" zoomScalePageLayoutView="0" workbookViewId="0" topLeftCell="A1">
      <selection activeCell="Q15" sqref="Q15"/>
    </sheetView>
  </sheetViews>
  <sheetFormatPr defaultColWidth="14.57421875" defaultRowHeight="15"/>
  <cols>
    <col min="1" max="1" width="13.8515625" style="0" customWidth="1"/>
    <col min="2" max="2" width="8.421875" style="0" customWidth="1"/>
    <col min="3" max="3" width="8.7109375" style="0" customWidth="1"/>
    <col min="4" max="4" width="8.57421875" style="0" customWidth="1"/>
    <col min="5" max="5" width="7.7109375" style="0" customWidth="1"/>
    <col min="6" max="6" width="8.140625" style="0" customWidth="1"/>
    <col min="7" max="7" width="8.00390625" style="0" customWidth="1"/>
    <col min="8" max="8" width="8.140625" style="0" customWidth="1"/>
    <col min="9" max="9" width="8.421875" style="0" customWidth="1"/>
    <col min="10" max="11" width="6.421875" style="0" customWidth="1"/>
    <col min="12" max="12" width="7.421875" style="0" customWidth="1"/>
    <col min="13" max="13" width="7.140625" style="0" customWidth="1"/>
    <col min="14" max="14" width="14.57421875" style="5" customWidth="1"/>
    <col min="15" max="16" width="14.57421875" style="1" customWidth="1"/>
  </cols>
  <sheetData>
    <row r="1" s="1" customFormat="1" ht="15"/>
    <row r="2" spans="1:14" s="1" customFormat="1" ht="24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3" ht="15" customHeight="1">
      <c r="A3" s="6" t="s">
        <v>1</v>
      </c>
      <c r="B3" s="7">
        <v>2019</v>
      </c>
      <c r="C3" s="8"/>
      <c r="D3" s="9">
        <v>2020</v>
      </c>
      <c r="E3" s="8"/>
      <c r="F3" s="8"/>
      <c r="G3" s="8"/>
      <c r="H3" s="8"/>
      <c r="I3" s="10"/>
      <c r="J3" s="11" t="s">
        <v>2</v>
      </c>
      <c r="K3" s="11"/>
      <c r="L3" s="11"/>
      <c r="M3" s="12"/>
    </row>
    <row r="4" spans="1:13" ht="15" customHeight="1">
      <c r="A4" s="13"/>
      <c r="B4" s="14" t="s">
        <v>3</v>
      </c>
      <c r="C4" s="15"/>
      <c r="D4" s="16" t="s">
        <v>4</v>
      </c>
      <c r="E4" s="17"/>
      <c r="F4" s="16" t="s">
        <v>5</v>
      </c>
      <c r="G4" s="17"/>
      <c r="H4" s="18" t="s">
        <v>6</v>
      </c>
      <c r="I4" s="19"/>
      <c r="J4" s="20" t="s">
        <v>7</v>
      </c>
      <c r="K4" s="12"/>
      <c r="L4" s="20" t="s">
        <v>8</v>
      </c>
      <c r="M4" s="21"/>
    </row>
    <row r="5" spans="1:13" ht="15">
      <c r="A5" s="13"/>
      <c r="B5" s="22" t="s">
        <v>9</v>
      </c>
      <c r="C5" s="23" t="s">
        <v>10</v>
      </c>
      <c r="D5" s="22" t="s">
        <v>9</v>
      </c>
      <c r="E5" s="23" t="s">
        <v>10</v>
      </c>
      <c r="F5" s="22" t="s">
        <v>9</v>
      </c>
      <c r="G5" s="23" t="s">
        <v>10</v>
      </c>
      <c r="H5" s="24" t="s">
        <v>9</v>
      </c>
      <c r="I5" s="25" t="s">
        <v>10</v>
      </c>
      <c r="J5" s="22" t="s">
        <v>9</v>
      </c>
      <c r="K5" s="23" t="s">
        <v>10</v>
      </c>
      <c r="L5" s="22" t="s">
        <v>9</v>
      </c>
      <c r="M5" s="26" t="s">
        <v>10</v>
      </c>
    </row>
    <row r="6" spans="1:16" s="33" customFormat="1" ht="15">
      <c r="A6" s="27" t="s">
        <v>11</v>
      </c>
      <c r="B6" s="28">
        <v>215.221</v>
      </c>
      <c r="C6" s="29">
        <v>215.209</v>
      </c>
      <c r="D6" s="28">
        <v>195.145</v>
      </c>
      <c r="E6" s="29">
        <v>194.946</v>
      </c>
      <c r="F6" s="28">
        <v>193.937</v>
      </c>
      <c r="G6" s="29">
        <v>193.709</v>
      </c>
      <c r="H6" s="28">
        <v>196.788</v>
      </c>
      <c r="I6" s="29">
        <v>196.544</v>
      </c>
      <c r="J6" s="28">
        <f aca="true" t="shared" si="0" ref="J6:K9">+((H6*100/F6)-100)</f>
        <v>1.4700650211151185</v>
      </c>
      <c r="K6" s="29">
        <f t="shared" si="0"/>
        <v>1.4635355094497413</v>
      </c>
      <c r="L6" s="28">
        <f aca="true" t="shared" si="1" ref="L6:M9">+((H6*100/B6)-100)</f>
        <v>-8.564684672964063</v>
      </c>
      <c r="M6" s="30">
        <f t="shared" si="1"/>
        <v>-8.672964420632965</v>
      </c>
      <c r="N6" s="31"/>
      <c r="O6" s="32"/>
      <c r="P6" s="32"/>
    </row>
    <row r="7" spans="1:16" s="33" customFormat="1" ht="15">
      <c r="A7" s="34" t="s">
        <v>12</v>
      </c>
      <c r="B7" s="35">
        <v>193.231</v>
      </c>
      <c r="C7" s="36">
        <v>193.188</v>
      </c>
      <c r="D7" s="37">
        <v>195.6</v>
      </c>
      <c r="E7" s="38">
        <v>195.445</v>
      </c>
      <c r="F7" s="37">
        <v>191.816</v>
      </c>
      <c r="G7" s="38">
        <v>191.579</v>
      </c>
      <c r="H7" s="37">
        <v>198.833</v>
      </c>
      <c r="I7" s="38">
        <v>198.717</v>
      </c>
      <c r="J7" s="37">
        <f t="shared" si="0"/>
        <v>3.6581932685490273</v>
      </c>
      <c r="K7" s="38">
        <f t="shared" si="0"/>
        <v>3.725878097286241</v>
      </c>
      <c r="L7" s="37">
        <f t="shared" si="1"/>
        <v>2.899120741495935</v>
      </c>
      <c r="M7" s="39">
        <f t="shared" si="1"/>
        <v>2.861979004907141</v>
      </c>
      <c r="N7" s="31"/>
      <c r="O7" s="32"/>
      <c r="P7" s="32"/>
    </row>
    <row r="8" spans="1:13" ht="15">
      <c r="A8" s="40" t="s">
        <v>13</v>
      </c>
      <c r="B8" s="37">
        <v>197.965</v>
      </c>
      <c r="C8" s="38">
        <v>197.896</v>
      </c>
      <c r="D8" s="37">
        <v>191.617</v>
      </c>
      <c r="E8" s="38">
        <v>191.263</v>
      </c>
      <c r="F8" s="37">
        <v>189.864</v>
      </c>
      <c r="G8" s="38">
        <v>189.491</v>
      </c>
      <c r="H8" s="37">
        <v>188.782</v>
      </c>
      <c r="I8" s="38">
        <v>188.288</v>
      </c>
      <c r="J8" s="37">
        <f t="shared" si="0"/>
        <v>-0.5698815994606719</v>
      </c>
      <c r="K8" s="38">
        <f t="shared" si="0"/>
        <v>-0.6348586476402431</v>
      </c>
      <c r="L8" s="37">
        <f t="shared" si="1"/>
        <v>-4.638698759881791</v>
      </c>
      <c r="M8" s="39">
        <f t="shared" si="1"/>
        <v>-4.855075393135763</v>
      </c>
    </row>
    <row r="9" spans="1:13" ht="15">
      <c r="A9" s="40" t="s">
        <v>14</v>
      </c>
      <c r="B9" s="37">
        <v>219.592</v>
      </c>
      <c r="C9" s="38">
        <v>219.587</v>
      </c>
      <c r="D9" s="37">
        <v>197.011</v>
      </c>
      <c r="E9" s="38">
        <v>196.69</v>
      </c>
      <c r="F9" s="37">
        <v>199.045</v>
      </c>
      <c r="G9" s="38">
        <v>198.88</v>
      </c>
      <c r="H9" s="37">
        <v>196.179</v>
      </c>
      <c r="I9" s="38">
        <v>195.518</v>
      </c>
      <c r="J9" s="37">
        <f t="shared" si="0"/>
        <v>-1.4398754050591407</v>
      </c>
      <c r="K9" s="38">
        <f t="shared" si="0"/>
        <v>-1.6904666130329815</v>
      </c>
      <c r="L9" s="37">
        <f t="shared" si="1"/>
        <v>-10.662045976174</v>
      </c>
      <c r="M9" s="39">
        <f t="shared" si="1"/>
        <v>-10.96103139074718</v>
      </c>
    </row>
    <row r="10" spans="1:13" ht="15">
      <c r="A10" s="40" t="s">
        <v>15</v>
      </c>
      <c r="B10" s="37">
        <v>177.881</v>
      </c>
      <c r="C10" s="38">
        <v>177.702</v>
      </c>
      <c r="D10" s="37">
        <v>195.974</v>
      </c>
      <c r="E10" s="38">
        <v>195.47</v>
      </c>
      <c r="F10" s="37" t="s">
        <v>16</v>
      </c>
      <c r="G10" s="38" t="s">
        <v>16</v>
      </c>
      <c r="H10" s="37" t="s">
        <v>16</v>
      </c>
      <c r="I10" s="38" t="s">
        <v>16</v>
      </c>
      <c r="J10" s="37" t="s">
        <v>17</v>
      </c>
      <c r="K10" s="38" t="s">
        <v>17</v>
      </c>
      <c r="L10" s="37" t="s">
        <v>17</v>
      </c>
      <c r="M10" s="39" t="s">
        <v>17</v>
      </c>
    </row>
    <row r="11" spans="1:13" ht="15">
      <c r="A11" s="40" t="s">
        <v>18</v>
      </c>
      <c r="B11" s="37">
        <v>194.377</v>
      </c>
      <c r="C11" s="38">
        <v>194.303</v>
      </c>
      <c r="D11" s="37">
        <v>187.482</v>
      </c>
      <c r="E11" s="38">
        <v>187.321</v>
      </c>
      <c r="F11" s="37">
        <v>190.528</v>
      </c>
      <c r="G11" s="38">
        <v>190.447</v>
      </c>
      <c r="H11" s="37">
        <v>184.977</v>
      </c>
      <c r="I11" s="38">
        <v>184.929</v>
      </c>
      <c r="J11" s="37">
        <f>+((H11*100/F11)-100)</f>
        <v>-2.9134825327510896</v>
      </c>
      <c r="K11" s="38">
        <f>+((I11*100/G11)-100)</f>
        <v>-2.8973940256344264</v>
      </c>
      <c r="L11" s="37">
        <f>+((H11*100/B11)-100)</f>
        <v>-4.835963102630458</v>
      </c>
      <c r="M11" s="39">
        <f>+((I11*100/C11)-100)</f>
        <v>-4.824423709361142</v>
      </c>
    </row>
    <row r="12" spans="1:16" s="33" customFormat="1" ht="15">
      <c r="A12" s="41" t="s">
        <v>19</v>
      </c>
      <c r="B12" s="42" t="s">
        <v>16</v>
      </c>
      <c r="C12" s="43" t="s">
        <v>16</v>
      </c>
      <c r="D12" s="42">
        <v>126.067</v>
      </c>
      <c r="E12" s="43">
        <v>125.295</v>
      </c>
      <c r="F12" s="42" t="s">
        <v>16</v>
      </c>
      <c r="G12" s="43" t="s">
        <v>16</v>
      </c>
      <c r="H12" s="42">
        <v>142.967</v>
      </c>
      <c r="I12" s="43">
        <v>142.967</v>
      </c>
      <c r="J12" s="42" t="s">
        <v>17</v>
      </c>
      <c r="K12" s="43" t="s">
        <v>17</v>
      </c>
      <c r="L12" s="42" t="s">
        <v>17</v>
      </c>
      <c r="M12" s="44" t="s">
        <v>17</v>
      </c>
      <c r="N12" s="31"/>
      <c r="O12" s="32"/>
      <c r="P12" s="32"/>
    </row>
    <row r="13" spans="1:13" ht="15">
      <c r="A13" s="45" t="s">
        <v>13</v>
      </c>
      <c r="B13" s="35" t="s">
        <v>16</v>
      </c>
      <c r="C13" s="36" t="s">
        <v>16</v>
      </c>
      <c r="D13" s="37" t="s">
        <v>16</v>
      </c>
      <c r="E13" s="38" t="s">
        <v>16</v>
      </c>
      <c r="F13" s="37" t="s">
        <v>17</v>
      </c>
      <c r="G13" s="38" t="s">
        <v>17</v>
      </c>
      <c r="H13" s="37" t="s">
        <v>16</v>
      </c>
      <c r="I13" s="38" t="s">
        <v>16</v>
      </c>
      <c r="J13" s="37" t="s">
        <v>17</v>
      </c>
      <c r="K13" s="46" t="s">
        <v>17</v>
      </c>
      <c r="L13" s="35" t="s">
        <v>17</v>
      </c>
      <c r="M13" s="47" t="s">
        <v>17</v>
      </c>
    </row>
    <row r="14" spans="1:13" ht="15">
      <c r="A14" s="48" t="s">
        <v>14</v>
      </c>
      <c r="B14" s="37" t="s">
        <v>17</v>
      </c>
      <c r="C14" s="38" t="s">
        <v>17</v>
      </c>
      <c r="D14" s="49" t="s">
        <v>16</v>
      </c>
      <c r="E14" s="50" t="s">
        <v>16</v>
      </c>
      <c r="F14" s="37" t="s">
        <v>16</v>
      </c>
      <c r="G14" s="38" t="s">
        <v>16</v>
      </c>
      <c r="H14" s="49" t="s">
        <v>16</v>
      </c>
      <c r="I14" s="50" t="s">
        <v>16</v>
      </c>
      <c r="J14" s="37" t="s">
        <v>17</v>
      </c>
      <c r="K14" s="38" t="s">
        <v>17</v>
      </c>
      <c r="L14" s="37" t="s">
        <v>17</v>
      </c>
      <c r="M14" s="39" t="s">
        <v>17</v>
      </c>
    </row>
    <row r="15" spans="1:16" s="33" customFormat="1" ht="15">
      <c r="A15" s="51" t="s">
        <v>20</v>
      </c>
      <c r="B15" s="42">
        <v>180.753</v>
      </c>
      <c r="C15" s="43">
        <v>181.156</v>
      </c>
      <c r="D15" s="52">
        <v>160.991</v>
      </c>
      <c r="E15" s="53">
        <v>160.496</v>
      </c>
      <c r="F15" s="42">
        <v>156.822</v>
      </c>
      <c r="G15" s="43">
        <v>156.247</v>
      </c>
      <c r="H15" s="52">
        <v>159.456</v>
      </c>
      <c r="I15" s="53">
        <v>159.123</v>
      </c>
      <c r="J15" s="42">
        <f>+((H15*100/F15)-100)</f>
        <v>1.6796112790297144</v>
      </c>
      <c r="K15" s="43">
        <f>+((I15*100/G15)-100)</f>
        <v>1.840675340966527</v>
      </c>
      <c r="L15" s="42">
        <f>+((H15*100/B15)-100)</f>
        <v>-11.78237705598248</v>
      </c>
      <c r="M15" s="44">
        <f>+((I15*100/C15)-100)</f>
        <v>-12.16244562697345</v>
      </c>
      <c r="N15" s="31"/>
      <c r="O15" s="32"/>
      <c r="P15" s="32"/>
    </row>
    <row r="16" spans="1:13" ht="15">
      <c r="A16" s="45" t="s">
        <v>13</v>
      </c>
      <c r="B16" s="37" t="s">
        <v>16</v>
      </c>
      <c r="C16" s="38" t="s">
        <v>16</v>
      </c>
      <c r="D16" s="35" t="s">
        <v>17</v>
      </c>
      <c r="E16" s="36" t="s">
        <v>17</v>
      </c>
      <c r="F16" s="37" t="s">
        <v>16</v>
      </c>
      <c r="G16" s="38" t="s">
        <v>16</v>
      </c>
      <c r="H16" s="35" t="s">
        <v>17</v>
      </c>
      <c r="I16" s="36" t="s">
        <v>17</v>
      </c>
      <c r="J16" s="37" t="s">
        <v>17</v>
      </c>
      <c r="K16" s="38" t="s">
        <v>17</v>
      </c>
      <c r="L16" s="37" t="s">
        <v>17</v>
      </c>
      <c r="M16" s="39" t="s">
        <v>17</v>
      </c>
    </row>
    <row r="17" spans="1:13" ht="15">
      <c r="A17" s="40" t="s">
        <v>14</v>
      </c>
      <c r="B17" s="37">
        <v>168.485</v>
      </c>
      <c r="C17" s="38">
        <v>168.389</v>
      </c>
      <c r="D17" s="37">
        <v>157.561</v>
      </c>
      <c r="E17" s="38">
        <v>157.069</v>
      </c>
      <c r="F17" s="37">
        <v>153.495</v>
      </c>
      <c r="G17" s="38">
        <v>152.854</v>
      </c>
      <c r="H17" s="37">
        <v>154.802</v>
      </c>
      <c r="I17" s="38">
        <v>154.448</v>
      </c>
      <c r="J17" s="37">
        <f>+((H17*100/F17)-100)</f>
        <v>0.8514935339913308</v>
      </c>
      <c r="K17" s="38">
        <f>+((I17*100/G17)-100)</f>
        <v>1.042825179583133</v>
      </c>
      <c r="L17" s="37">
        <f>+((H17*100/B17)-100)</f>
        <v>-8.121197732735865</v>
      </c>
      <c r="M17" s="39">
        <f>+((I17*100/C17)-100)</f>
        <v>-8.279044355628926</v>
      </c>
    </row>
    <row r="18" spans="1:13" ht="15">
      <c r="A18" s="48" t="s">
        <v>21</v>
      </c>
      <c r="B18" s="37">
        <v>193.159</v>
      </c>
      <c r="C18" s="38">
        <v>194.059</v>
      </c>
      <c r="D18" s="49" t="s">
        <v>16</v>
      </c>
      <c r="E18" s="50" t="s">
        <v>16</v>
      </c>
      <c r="F18" s="37">
        <v>187.238</v>
      </c>
      <c r="G18" s="38">
        <v>187.238</v>
      </c>
      <c r="H18" s="49" t="s">
        <v>16</v>
      </c>
      <c r="I18" s="50" t="s">
        <v>16</v>
      </c>
      <c r="J18" s="49" t="s">
        <v>17</v>
      </c>
      <c r="K18" s="50" t="s">
        <v>17</v>
      </c>
      <c r="L18" s="49" t="s">
        <v>17</v>
      </c>
      <c r="M18" s="54" t="s">
        <v>17</v>
      </c>
    </row>
    <row r="19" spans="1:13" ht="15">
      <c r="A19" s="40" t="s">
        <v>22</v>
      </c>
      <c r="B19" s="35">
        <v>141.296</v>
      </c>
      <c r="C19" s="36">
        <v>141.296</v>
      </c>
      <c r="D19" s="37">
        <v>138.64</v>
      </c>
      <c r="E19" s="38">
        <v>137.344</v>
      </c>
      <c r="F19" s="35">
        <v>169.982</v>
      </c>
      <c r="G19" s="36">
        <v>169.371</v>
      </c>
      <c r="H19" s="37">
        <v>153.007</v>
      </c>
      <c r="I19" s="38">
        <v>152.895</v>
      </c>
      <c r="J19" s="37">
        <f>+((H19*100/F19)-100)</f>
        <v>-9.986351496040754</v>
      </c>
      <c r="K19" s="38">
        <f>+((I19*100/G19)-100)</f>
        <v>-9.72775740829303</v>
      </c>
      <c r="L19" s="37">
        <f>+((H19*100/B19)-100)</f>
        <v>8.288274261125594</v>
      </c>
      <c r="M19" s="39">
        <f>+((I19*100/C19)-100)</f>
        <v>8.209008039859597</v>
      </c>
    </row>
    <row r="20" spans="1:13" ht="15">
      <c r="A20" s="40" t="s">
        <v>23</v>
      </c>
      <c r="B20" s="37">
        <v>189.983</v>
      </c>
      <c r="C20" s="38">
        <v>188.486</v>
      </c>
      <c r="D20" s="37" t="s">
        <v>16</v>
      </c>
      <c r="E20" s="38" t="s">
        <v>16</v>
      </c>
      <c r="F20" s="37">
        <v>449.022</v>
      </c>
      <c r="G20" s="38">
        <v>448.823</v>
      </c>
      <c r="H20" s="37" t="s">
        <v>16</v>
      </c>
      <c r="I20" s="38" t="s">
        <v>16</v>
      </c>
      <c r="J20" s="37" t="s">
        <v>17</v>
      </c>
      <c r="K20" s="38" t="s">
        <v>17</v>
      </c>
      <c r="L20" s="37" t="s">
        <v>17</v>
      </c>
      <c r="M20" s="39" t="s">
        <v>17</v>
      </c>
    </row>
    <row r="21" spans="1:13" ht="15">
      <c r="A21" s="40" t="s">
        <v>24</v>
      </c>
      <c r="B21" s="37">
        <v>162.458</v>
      </c>
      <c r="C21" s="38">
        <v>160.501</v>
      </c>
      <c r="D21" s="37">
        <v>152.889</v>
      </c>
      <c r="E21" s="38">
        <v>152.761</v>
      </c>
      <c r="F21" s="37">
        <v>154.061</v>
      </c>
      <c r="G21" s="38">
        <v>153.786</v>
      </c>
      <c r="H21" s="37">
        <v>152.656</v>
      </c>
      <c r="I21" s="38">
        <v>152.633</v>
      </c>
      <c r="J21" s="37">
        <f aca="true" t="shared" si="2" ref="J21:K23">+((H21*100/F21)-100)</f>
        <v>-0.9119764249225994</v>
      </c>
      <c r="K21" s="38">
        <f t="shared" si="2"/>
        <v>-0.7497431495714721</v>
      </c>
      <c r="L21" s="37">
        <f aca="true" t="shared" si="3" ref="L21:M23">+((H21*100/B21)-100)</f>
        <v>-6.033559443056049</v>
      </c>
      <c r="M21" s="39">
        <f t="shared" si="3"/>
        <v>-4.9021501423667075</v>
      </c>
    </row>
    <row r="22" spans="1:13" ht="15">
      <c r="A22" s="40" t="s">
        <v>25</v>
      </c>
      <c r="B22" s="37">
        <v>174.501</v>
      </c>
      <c r="C22" s="38">
        <v>174.501</v>
      </c>
      <c r="D22" s="37">
        <v>167.608</v>
      </c>
      <c r="E22" s="38">
        <v>167.608</v>
      </c>
      <c r="F22" s="37">
        <v>170.161</v>
      </c>
      <c r="G22" s="38">
        <v>170.161</v>
      </c>
      <c r="H22" s="37">
        <v>168.546</v>
      </c>
      <c r="I22" s="38">
        <v>168.546</v>
      </c>
      <c r="J22" s="37">
        <f t="shared" si="2"/>
        <v>-0.9491011453858533</v>
      </c>
      <c r="K22" s="38">
        <f t="shared" si="2"/>
        <v>-0.9491011453858533</v>
      </c>
      <c r="L22" s="37">
        <f t="shared" si="3"/>
        <v>-3.4125878934791274</v>
      </c>
      <c r="M22" s="39">
        <f t="shared" si="3"/>
        <v>-3.4125878934791274</v>
      </c>
    </row>
    <row r="23" spans="1:13" ht="15">
      <c r="A23" s="45" t="s">
        <v>26</v>
      </c>
      <c r="B23" s="35">
        <v>168.823</v>
      </c>
      <c r="C23" s="36">
        <v>168.823</v>
      </c>
      <c r="D23" s="35">
        <v>191.835</v>
      </c>
      <c r="E23" s="36">
        <v>190.993</v>
      </c>
      <c r="F23" s="35">
        <v>200.438</v>
      </c>
      <c r="G23" s="36">
        <v>200.438</v>
      </c>
      <c r="H23" s="35">
        <v>189.306</v>
      </c>
      <c r="I23" s="36">
        <v>188.836</v>
      </c>
      <c r="J23" s="35">
        <f t="shared" si="2"/>
        <v>-5.5538370967580875</v>
      </c>
      <c r="K23" s="36">
        <f t="shared" si="2"/>
        <v>-5.788323571378669</v>
      </c>
      <c r="L23" s="35">
        <f t="shared" si="3"/>
        <v>12.132825503633995</v>
      </c>
      <c r="M23" s="47">
        <f t="shared" si="3"/>
        <v>11.854427418065086</v>
      </c>
    </row>
    <row r="24" spans="1:13" ht="15">
      <c r="A24" s="40" t="s">
        <v>27</v>
      </c>
      <c r="B24" s="37" t="s">
        <v>16</v>
      </c>
      <c r="C24" s="38" t="s">
        <v>16</v>
      </c>
      <c r="D24" s="37" t="s">
        <v>17</v>
      </c>
      <c r="E24" s="38" t="s">
        <v>17</v>
      </c>
      <c r="F24" s="37" t="s">
        <v>17</v>
      </c>
      <c r="G24" s="38" t="s">
        <v>17</v>
      </c>
      <c r="H24" s="37" t="s">
        <v>16</v>
      </c>
      <c r="I24" s="38" t="s">
        <v>16</v>
      </c>
      <c r="J24" s="37" t="s">
        <v>17</v>
      </c>
      <c r="K24" s="38" t="s">
        <v>17</v>
      </c>
      <c r="L24" s="37" t="s">
        <v>17</v>
      </c>
      <c r="M24" s="39" t="s">
        <v>17</v>
      </c>
    </row>
    <row r="25" spans="1:13" ht="15">
      <c r="A25" s="45" t="s">
        <v>28</v>
      </c>
      <c r="B25" s="35">
        <v>369.245</v>
      </c>
      <c r="C25" s="36">
        <v>369.245</v>
      </c>
      <c r="D25" s="35">
        <v>371.557</v>
      </c>
      <c r="E25" s="36">
        <v>371.557</v>
      </c>
      <c r="F25" s="35" t="s">
        <v>16</v>
      </c>
      <c r="G25" s="36" t="s">
        <v>16</v>
      </c>
      <c r="H25" s="35" t="s">
        <v>16</v>
      </c>
      <c r="I25" s="36" t="s">
        <v>16</v>
      </c>
      <c r="J25" s="35" t="s">
        <v>17</v>
      </c>
      <c r="K25" s="36" t="s">
        <v>17</v>
      </c>
      <c r="L25" s="35" t="s">
        <v>17</v>
      </c>
      <c r="M25" s="47" t="s">
        <v>17</v>
      </c>
    </row>
    <row r="26" spans="1:16" ht="2.25" customHeight="1">
      <c r="A26" s="55"/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1"/>
      <c r="O26" s="57"/>
      <c r="P26" s="57"/>
    </row>
    <row r="27" spans="1:13" s="1" customFormat="1" ht="15">
      <c r="A27" s="58" t="s">
        <v>29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28" spans="1:13" s="1" customFormat="1" ht="15">
      <c r="A28" s="60" t="s">
        <v>30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1:8" s="1" customFormat="1" ht="15" customHeight="1">
      <c r="A29" s="61" t="s">
        <v>31</v>
      </c>
      <c r="B29" s="61"/>
      <c r="C29" s="61"/>
      <c r="D29" s="61"/>
      <c r="E29" s="61"/>
      <c r="F29" s="61"/>
      <c r="G29" s="62"/>
      <c r="H29" s="61"/>
    </row>
    <row r="30" spans="1:13" s="1" customFormat="1" ht="15">
      <c r="A30" s="63" t="s">
        <v>32</v>
      </c>
      <c r="B30" s="63"/>
      <c r="C30" s="63"/>
      <c r="D30" s="63"/>
      <c r="E30" s="63"/>
      <c r="F30" s="64"/>
      <c r="G30" s="64"/>
      <c r="H30" s="64"/>
      <c r="I30" s="64"/>
      <c r="K30" s="65"/>
      <c r="L30" s="65"/>
      <c r="M30" s="65"/>
    </row>
    <row r="31" spans="1:14" s="1" customFormat="1" ht="15">
      <c r="A31" s="63" t="s">
        <v>33</v>
      </c>
      <c r="B31" s="63"/>
      <c r="C31" s="63"/>
      <c r="D31" s="63"/>
      <c r="E31" s="63"/>
      <c r="F31" s="62"/>
      <c r="J31" s="61"/>
      <c r="K31" s="65"/>
      <c r="L31" s="65"/>
      <c r="M31" s="65"/>
      <c r="N31" s="66"/>
    </row>
    <row r="32" spans="1:10" s="1" customFormat="1" ht="15" customHeight="1">
      <c r="A32" s="67" t="s">
        <v>34</v>
      </c>
      <c r="B32" s="68"/>
      <c r="C32" s="68"/>
      <c r="D32" s="68"/>
      <c r="E32" s="68"/>
      <c r="F32" s="68"/>
      <c r="G32" s="68"/>
      <c r="H32" s="68"/>
      <c r="I32" s="68"/>
      <c r="J32" s="69"/>
    </row>
    <row r="33" spans="9:10" s="1" customFormat="1" ht="15">
      <c r="I33" s="61"/>
      <c r="J33" s="61" t="s">
        <v>35</v>
      </c>
    </row>
    <row r="34" spans="10:14" s="1" customFormat="1" ht="15">
      <c r="J34" s="70"/>
      <c r="K34" s="71"/>
      <c r="L34" s="71"/>
      <c r="M34" s="71"/>
      <c r="N34" s="66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pans="14:16" s="57" customFormat="1" ht="15">
      <c r="N60" s="1"/>
      <c r="O60" s="1"/>
      <c r="P60" s="1"/>
    </row>
  </sheetData>
  <sheetProtection/>
  <mergeCells count="12">
    <mergeCell ref="L4:M4"/>
    <mergeCell ref="A32:J32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2020-06-04T04:36:07Z</dcterms:created>
  <dcterms:modified xsi:type="dcterms:W3CDTF">2020-06-04T04:37:39Z</dcterms:modified>
  <cp:category/>
  <cp:version/>
  <cp:contentType/>
  <cp:contentStatus/>
</cp:coreProperties>
</file>