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3-26" sheetId="1" r:id="rId1"/>
  </sheets>
  <definedNames/>
  <calcPr fullCalcOnLoad="1"/>
</workbook>
</file>

<file path=xl/sharedStrings.xml><?xml version="1.0" encoding="utf-8"?>
<sst xmlns="http://schemas.openxmlformats.org/spreadsheetml/2006/main" count="189" uniqueCount="42">
  <si>
    <t xml:space="preserve">Galvijų supirkimo kainos Lietuvos įmonėse 2020 m. 23–26 sav., EUR/100 kg skerdenų (be PVM)  </t>
  </si>
  <si>
    <t>Kategorija pagal
raumeningumą</t>
  </si>
  <si>
    <t>Pokytis %</t>
  </si>
  <si>
    <t>26 sav.
(06 24–30)</t>
  </si>
  <si>
    <t>23 sav.
(06 01–07)</t>
  </si>
  <si>
    <t>24 sav.
(06 08–14)</t>
  </si>
  <si>
    <t>25 sav.
(06 15–21)</t>
  </si>
  <si>
    <t>26 sav.
(06 22–28)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</si>
  <si>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</si>
  <si>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</si>
  <si>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</si>
  <si>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</si>
  <si>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</si>
  <si>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</si>
  <si>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</si>
  <si>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</si>
  <si>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</si>
  <si>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</si>
  <si>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</si>
  <si>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</si>
  <si>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</si>
  <si>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</si>
  <si>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</si>
  <si>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O4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</si>
  <si>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</si>
  <si>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</si>
  <si>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</si>
  <si>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</si>
  <si>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</si>
  <si>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</si>
  <si>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</si>
  <si>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</si>
  <si>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</si>
  <si>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R-P</t>
  </si>
  <si>
    <t>Telyčios (E):</t>
  </si>
  <si>
    <t>Vidutinė A-E</t>
  </si>
  <si>
    <t>Pastabos:</t>
  </si>
  <si>
    <t>● - konfidencialūs duomenys</t>
  </si>
  <si>
    <t>* lyginant 2020 m. 26 savaitę su 2020 m. 25 savaite</t>
  </si>
  <si>
    <t>** lyginant 2020 m. 26 savaitę su 2019 m. 26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</si>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</sst>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20" fillId="33" borderId="18" xfId="47" applyFont="1" applyFill="1" applyBorder="1" applyAlignment="1">
      <alignment horizontal="center" vertical="center" wrapText="1"/>
      <protection/>
    </xf>
    <xf numFmtId="0" fontId="19" fillId="34" borderId="19" xfId="46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2" fontId="44" fillId="0" borderId="20" xfId="0" applyNumberFormat="1" applyFont="1" applyBorder="1" applyAlignment="1">
      <alignment horizontal="right" vertical="center" wrapText="1" indent="1"/>
    </xf>
    <xf numFmtId="2" fontId="44" fillId="0" borderId="21" xfId="0" applyNumberFormat="1" applyFont="1" applyBorder="1" applyAlignment="1">
      <alignment horizontal="right" vertical="center" wrapText="1" indent="1"/>
    </xf>
    <xf numFmtId="2" fontId="45" fillId="0" borderId="22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Alignment="1" quotePrefix="1">
      <alignment horizontal="right" vertical="center" indent="1"/>
    </xf>
    <xf numFmtId="2" fontId="44" fillId="0" borderId="23" xfId="0" applyNumberFormat="1" applyFont="1" applyBorder="1" applyAlignment="1">
      <alignment horizontal="right" vertical="center" wrapText="1" indent="1"/>
    </xf>
    <xf numFmtId="2" fontId="44" fillId="0" borderId="0" xfId="0" applyNumberFormat="1" applyFont="1" applyBorder="1" applyAlignment="1">
      <alignment horizontal="right" vertical="center" wrapText="1" indent="1"/>
    </xf>
    <xf numFmtId="2" fontId="45" fillId="0" borderId="24" xfId="0" applyNumberFormat="1" applyFont="1" applyBorder="1" applyAlignment="1" quotePrefix="1">
      <alignment horizontal="right" vertical="center" indent="1"/>
    </xf>
    <xf numFmtId="0" fontId="46" fillId="0" borderId="0" xfId="0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Border="1" applyAlignment="1">
      <alignment horizontal="right" vertical="center" wrapText="1" indent="1"/>
    </xf>
    <xf numFmtId="2" fontId="48" fillId="0" borderId="24" xfId="0" applyNumberFormat="1" applyFont="1" applyBorder="1" applyAlignment="1" quotePrefix="1">
      <alignment horizontal="right" vertical="center" indent="1"/>
    </xf>
    <xf numFmtId="2" fontId="48" fillId="0" borderId="0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Border="1" applyAlignment="1" quotePrefix="1">
      <alignment horizontal="right" vertical="center" indent="1"/>
    </xf>
    <xf numFmtId="2" fontId="48" fillId="0" borderId="0" xfId="0" applyNumberFormat="1" applyFont="1" applyAlignment="1" quotePrefix="1">
      <alignment horizontal="right" vertical="center" indent="1"/>
    </xf>
    <xf numFmtId="2" fontId="45" fillId="0" borderId="23" xfId="0" applyNumberFormat="1" applyFont="1" applyBorder="1" applyAlignment="1" quotePrefix="1">
      <alignment horizontal="right" vertical="center" indent="1"/>
    </xf>
    <xf numFmtId="2" fontId="47" fillId="0" borderId="25" xfId="0" applyNumberFormat="1" applyFont="1" applyBorder="1" applyAlignment="1">
      <alignment horizontal="right" vertical="center" wrapText="1" indent="1"/>
    </xf>
    <xf numFmtId="0" fontId="47" fillId="0" borderId="26" xfId="0" applyFont="1" applyBorder="1" applyAlignment="1">
      <alignment horizontal="right" vertical="center" wrapText="1" indent="1"/>
    </xf>
    <xf numFmtId="2" fontId="47" fillId="0" borderId="26" xfId="0" applyNumberFormat="1" applyFont="1" applyBorder="1" applyAlignment="1">
      <alignment horizontal="right" vertical="center" wrapText="1" indent="1"/>
    </xf>
    <xf numFmtId="2" fontId="48" fillId="0" borderId="27" xfId="0" applyNumberFormat="1" applyFont="1" applyBorder="1" applyAlignment="1" quotePrefix="1">
      <alignment horizontal="right" vertical="center" indent="1"/>
    </xf>
    <xf numFmtId="0" fontId="19" fillId="33" borderId="28" xfId="46" applyFont="1" applyFill="1" applyBorder="1" applyAlignment="1">
      <alignment horizontal="center" wrapText="1"/>
      <protection/>
    </xf>
    <xf numFmtId="2" fontId="47" fillId="33" borderId="29" xfId="0" applyNumberFormat="1" applyFont="1" applyFill="1" applyBorder="1" applyAlignment="1">
      <alignment horizontal="right" vertical="center" wrapText="1" indent="1"/>
    </xf>
    <xf numFmtId="2" fontId="47" fillId="33" borderId="30" xfId="0" applyNumberFormat="1" applyFont="1" applyFill="1" applyBorder="1" applyAlignment="1">
      <alignment horizontal="right" vertical="center" wrapText="1" indent="1"/>
    </xf>
    <xf numFmtId="2" fontId="48" fillId="33" borderId="30" xfId="0" applyNumberFormat="1" applyFont="1" applyFill="1" applyBorder="1" applyAlignment="1">
      <alignment horizontal="right" vertical="center" indent="1"/>
    </xf>
    <xf numFmtId="2" fontId="48" fillId="33" borderId="29" xfId="0" applyNumberFormat="1" applyFont="1" applyFill="1" applyBorder="1" applyAlignment="1">
      <alignment horizontal="right" vertical="center" indent="1"/>
    </xf>
    <xf numFmtId="0" fontId="19" fillId="34" borderId="31" xfId="46" applyFont="1" applyFill="1" applyBorder="1" applyAlignment="1">
      <alignment horizontal="center" wrapText="1"/>
      <protection/>
    </xf>
    <xf numFmtId="4" fontId="22" fillId="0" borderId="23" xfId="0" applyNumberFormat="1" applyFont="1" applyFill="1" applyBorder="1" applyAlignment="1" quotePrefix="1">
      <alignment horizontal="right" vertical="center" wrapText="1" indent="1"/>
    </xf>
    <xf numFmtId="4" fontId="24" fillId="0" borderId="23" xfId="0" applyNumberFormat="1" applyFont="1" applyFill="1" applyBorder="1" applyAlignment="1" quotePrefix="1">
      <alignment horizontal="right" vertical="center" wrapText="1" indent="1"/>
    </xf>
    <xf numFmtId="2" fontId="45" fillId="0" borderId="23" xfId="0" applyNumberFormat="1" applyFont="1" applyBorder="1" applyAlignment="1">
      <alignment horizontal="right" vertical="center" indent="1"/>
    </xf>
    <xf numFmtId="4" fontId="24" fillId="33" borderId="32" xfId="0" applyNumberFormat="1" applyFont="1" applyFill="1" applyBorder="1" applyAlignment="1">
      <alignment horizontal="right" vertical="center" indent="1"/>
    </xf>
    <xf numFmtId="0" fontId="19" fillId="34" borderId="19" xfId="46" applyFont="1" applyFill="1" applyBorder="1" applyAlignment="1">
      <alignment horizontal="center" wrapText="1"/>
      <protection/>
    </xf>
    <xf numFmtId="2" fontId="44" fillId="0" borderId="33" xfId="0" applyNumberFormat="1" applyFont="1" applyBorder="1" applyAlignment="1">
      <alignment horizontal="right" vertical="center" wrapText="1" indent="1"/>
    </xf>
    <xf numFmtId="2" fontId="44" fillId="0" borderId="34" xfId="0" applyNumberFormat="1" applyFont="1" applyBorder="1" applyAlignment="1">
      <alignment horizontal="right" vertical="center" wrapText="1" indent="1"/>
    </xf>
    <xf numFmtId="2" fontId="45" fillId="0" borderId="24" xfId="0" applyNumberFormat="1" applyFont="1" applyBorder="1" applyAlignment="1">
      <alignment horizontal="right" vertical="center" indent="1"/>
    </xf>
    <xf numFmtId="2" fontId="45" fillId="0" borderId="34" xfId="0" applyNumberFormat="1" applyFont="1" applyBorder="1" applyAlignment="1" quotePrefix="1">
      <alignment horizontal="right" vertical="center" indent="1"/>
    </xf>
    <xf numFmtId="2" fontId="47" fillId="0" borderId="34" xfId="0" applyNumberFormat="1" applyFont="1" applyBorder="1" applyAlignment="1">
      <alignment horizontal="right" vertical="center" wrapText="1" indent="1"/>
    </xf>
    <xf numFmtId="2" fontId="48" fillId="0" borderId="24" xfId="0" applyNumberFormat="1" applyFont="1" applyBorder="1" applyAlignment="1">
      <alignment horizontal="right" vertical="center" indent="1"/>
    </xf>
    <xf numFmtId="2" fontId="45" fillId="0" borderId="0" xfId="0" applyNumberFormat="1" applyFont="1" applyAlignment="1">
      <alignment horizontal="right" vertical="center" indent="1"/>
    </xf>
    <xf numFmtId="2" fontId="47" fillId="0" borderId="35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indent="1"/>
    </xf>
    <xf numFmtId="0" fontId="47" fillId="33" borderId="30" xfId="0" applyFont="1" applyFill="1" applyBorder="1" applyAlignment="1">
      <alignment horizontal="right" vertical="center" wrapText="1" indent="1"/>
    </xf>
    <xf numFmtId="0" fontId="19" fillId="34" borderId="0" xfId="46" applyFont="1" applyFill="1" applyBorder="1" applyAlignment="1">
      <alignment horizontal="center" wrapText="1"/>
      <protection/>
    </xf>
    <xf numFmtId="4" fontId="22" fillId="0" borderId="20" xfId="0" applyNumberFormat="1" applyFont="1" applyFill="1" applyBorder="1" applyAlignment="1" quotePrefix="1">
      <alignment horizontal="right" vertical="center" wrapText="1" indent="1"/>
    </xf>
    <xf numFmtId="2" fontId="45" fillId="0" borderId="21" xfId="0" applyNumberFormat="1" applyFont="1" applyBorder="1" applyAlignment="1" quotePrefix="1">
      <alignment horizontal="right" vertical="center" indent="1"/>
    </xf>
    <xf numFmtId="0" fontId="19" fillId="34" borderId="22" xfId="46" applyFont="1" applyFill="1" applyBorder="1" applyAlignment="1" quotePrefix="1">
      <alignment horizontal="right" vertical="center" wrapText="1" indent="1"/>
      <protection/>
    </xf>
    <xf numFmtId="0" fontId="19" fillId="34" borderId="0" xfId="46" applyFont="1" applyFill="1" applyBorder="1" applyAlignment="1" quotePrefix="1">
      <alignment horizontal="right" vertical="center" wrapText="1" indent="1"/>
      <protection/>
    </xf>
    <xf numFmtId="0" fontId="19" fillId="34" borderId="0" xfId="46" applyFont="1" applyFill="1" applyBorder="1" applyAlignment="1">
      <alignment horizontal="center" wrapText="1"/>
      <protection/>
    </xf>
    <xf numFmtId="2" fontId="25" fillId="34" borderId="0" xfId="46" applyNumberFormat="1" applyFont="1" applyFill="1" applyBorder="1" applyAlignment="1">
      <alignment horizontal="right" vertical="center" wrapText="1" indent="1"/>
      <protection/>
    </xf>
    <xf numFmtId="2" fontId="25" fillId="34" borderId="0" xfId="46" applyNumberFormat="1" applyFont="1" applyFill="1" applyBorder="1" applyAlignment="1" quotePrefix="1">
      <alignment horizontal="right" vertical="center" wrapText="1" indent="1"/>
      <protection/>
    </xf>
    <xf numFmtId="2" fontId="19" fillId="34" borderId="24" xfId="46" applyNumberFormat="1" applyFont="1" applyFill="1" applyBorder="1" applyAlignment="1" quotePrefix="1">
      <alignment horizontal="right" vertical="center" wrapText="1" indent="1"/>
      <protection/>
    </xf>
    <xf numFmtId="2" fontId="19" fillId="34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Border="1" applyAlignment="1">
      <alignment horizontal="right" vertical="center" wrapText="1" indent="1"/>
    </xf>
    <xf numFmtId="2" fontId="48" fillId="0" borderId="23" xfId="0" applyNumberFormat="1" applyFont="1" applyBorder="1" applyAlignment="1">
      <alignment horizontal="right" vertical="center" indent="1"/>
    </xf>
    <xf numFmtId="2" fontId="48" fillId="0" borderId="0" xfId="0" applyNumberFormat="1" applyFont="1" applyBorder="1" applyAlignment="1">
      <alignment horizontal="right" vertical="center" indent="1"/>
    </xf>
    <xf numFmtId="0" fontId="44" fillId="0" borderId="23" xfId="0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indent="1"/>
    </xf>
    <xf numFmtId="2" fontId="47" fillId="0" borderId="26" xfId="0" applyNumberFormat="1" applyFont="1" applyBorder="1" applyAlignment="1" quotePrefix="1">
      <alignment horizontal="right" vertical="center" wrapText="1" indent="1"/>
    </xf>
    <xf numFmtId="2" fontId="48" fillId="0" borderId="27" xfId="0" applyNumberFormat="1" applyFont="1" applyBorder="1" applyAlignment="1">
      <alignment horizontal="right" vertical="center" indent="1"/>
    </xf>
    <xf numFmtId="0" fontId="19" fillId="33" borderId="36" xfId="46" applyFont="1" applyFill="1" applyBorder="1" applyAlignment="1">
      <alignment horizontal="center" wrapText="1"/>
      <protection/>
    </xf>
    <xf numFmtId="2" fontId="47" fillId="33" borderId="10" xfId="0" applyNumberFormat="1" applyFont="1" applyFill="1" applyBorder="1" applyAlignment="1">
      <alignment horizontal="right" vertical="center" wrapText="1" indent="1"/>
    </xf>
    <xf numFmtId="2" fontId="47" fillId="33" borderId="37" xfId="0" applyNumberFormat="1" applyFont="1" applyFill="1" applyBorder="1" applyAlignment="1">
      <alignment horizontal="right" vertical="center" wrapText="1" indent="1"/>
    </xf>
    <xf numFmtId="2" fontId="48" fillId="33" borderId="37" xfId="0" applyNumberFormat="1" applyFont="1" applyFill="1" applyBorder="1" applyAlignment="1">
      <alignment horizontal="right" vertical="center" indent="1"/>
    </xf>
    <xf numFmtId="2" fontId="48" fillId="33" borderId="1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2" fontId="19" fillId="35" borderId="38" xfId="46" applyNumberFormat="1" applyFont="1" applyFill="1" applyBorder="1" applyAlignment="1">
      <alignment horizontal="center" vertical="center" wrapText="1"/>
      <protection/>
    </xf>
    <xf numFmtId="2" fontId="47" fillId="35" borderId="39" xfId="0" applyNumberFormat="1" applyFont="1" applyFill="1" applyBorder="1" applyAlignment="1">
      <alignment horizontal="right" vertical="center" wrapText="1" indent="1"/>
    </xf>
    <xf numFmtId="2" fontId="47" fillId="35" borderId="40" xfId="0" applyNumberFormat="1" applyFont="1" applyFill="1" applyBorder="1" applyAlignment="1">
      <alignment horizontal="right" vertical="center" wrapText="1" indent="1"/>
    </xf>
    <xf numFmtId="2" fontId="48" fillId="35" borderId="40" xfId="0" applyNumberFormat="1" applyFont="1" applyFill="1" applyBorder="1" applyAlignment="1">
      <alignment horizontal="right" vertical="center" indent="1"/>
    </xf>
    <xf numFmtId="2" fontId="48" fillId="35" borderId="39" xfId="0" applyNumberFormat="1" applyFont="1" applyFill="1" applyBorder="1" applyAlignment="1">
      <alignment horizontal="right" vertical="center" indent="1"/>
    </xf>
    <xf numFmtId="0" fontId="45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26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140625" style="0" customWidth="1"/>
    <col min="3" max="3" width="10.28125" style="0" customWidth="1"/>
    <col min="4" max="4" width="10.421875" style="0" customWidth="1"/>
    <col min="5" max="5" width="10.7109375" style="0" customWidth="1"/>
    <col min="6" max="6" width="10.85156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 customHeight="1">
      <c r="A4" s="2" t="s">
        <v>1</v>
      </c>
      <c r="B4" s="3">
        <v>2019</v>
      </c>
      <c r="C4" s="4">
        <v>2020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8" ht="15.75" customHeight="1">
      <c r="A6" s="11" t="s">
        <v>10</v>
      </c>
      <c r="B6" s="11"/>
      <c r="C6" s="11"/>
      <c r="D6" s="11"/>
      <c r="E6" s="11"/>
      <c r="F6" s="11"/>
      <c r="G6" s="11"/>
      <c r="H6" s="11"/>
    </row>
    <row r="7" spans="1:8" ht="15">
      <c r="A7" s="12" t="s">
        <v>11</v>
      </c>
      <c r="B7" s="13">
        <v>299.48</v>
      </c>
      <c r="C7" s="14">
        <v>299.4</v>
      </c>
      <c r="D7" s="14">
        <v>292.21</v>
      </c>
      <c r="E7" s="14">
        <v>283.72</v>
      </c>
      <c r="F7" s="14" t="s">
        <v>12</v>
      </c>
      <c r="G7" s="15" t="s">
        <v>13</v>
      </c>
      <c r="H7" s="16" t="s">
        <v>13</v>
      </c>
    </row>
    <row r="8" spans="1:8" ht="15">
      <c r="A8" s="12" t="s">
        <v>14</v>
      </c>
      <c r="B8" s="17" t="s">
        <v>12</v>
      </c>
      <c r="C8" s="18" t="s">
        <v>12</v>
      </c>
      <c r="D8" s="18">
        <v>271.11</v>
      </c>
      <c r="E8" s="18">
        <v>267.73</v>
      </c>
      <c r="F8" s="18">
        <v>291.58</v>
      </c>
      <c r="G8" s="19">
        <f>F8/E8*100-100</f>
        <v>8.90822843909909</v>
      </c>
      <c r="H8" s="16" t="s">
        <v>13</v>
      </c>
    </row>
    <row r="9" spans="1:8" ht="15">
      <c r="A9" s="20" t="s">
        <v>15</v>
      </c>
      <c r="B9" s="21">
        <v>298.08</v>
      </c>
      <c r="C9" s="22">
        <v>284.9</v>
      </c>
      <c r="D9" s="22">
        <v>283.49</v>
      </c>
      <c r="E9" s="22">
        <v>275.9</v>
      </c>
      <c r="F9" s="22">
        <v>291.72</v>
      </c>
      <c r="G9" s="23">
        <f aca="true" t="shared" si="0" ref="G9:G22">F9/E9*100-100</f>
        <v>5.733961580282724</v>
      </c>
      <c r="H9" s="16">
        <f>F9/B9*100-100</f>
        <v>-2.1336553945249506</v>
      </c>
    </row>
    <row r="10" spans="1:8" ht="15">
      <c r="A10" s="12" t="s">
        <v>16</v>
      </c>
      <c r="B10" s="17" t="s">
        <v>12</v>
      </c>
      <c r="C10" s="24" t="s">
        <v>12</v>
      </c>
      <c r="D10" s="24">
        <v>269.92</v>
      </c>
      <c r="E10" s="25" t="s">
        <v>12</v>
      </c>
      <c r="F10" s="25" t="s">
        <v>12</v>
      </c>
      <c r="G10" s="19" t="s">
        <v>13</v>
      </c>
      <c r="H10" s="16" t="s">
        <v>13</v>
      </c>
    </row>
    <row r="11" spans="1:8" ht="15">
      <c r="A11" s="12" t="s">
        <v>17</v>
      </c>
      <c r="B11" s="17">
        <v>285.41</v>
      </c>
      <c r="C11" s="18">
        <v>258.46</v>
      </c>
      <c r="D11" s="18">
        <v>274.14</v>
      </c>
      <c r="E11" s="18">
        <v>267.24</v>
      </c>
      <c r="F11" s="18">
        <v>273.55</v>
      </c>
      <c r="G11" s="19">
        <f t="shared" si="0"/>
        <v>2.3611734770244084</v>
      </c>
      <c r="H11" s="16">
        <f aca="true" t="shared" si="1" ref="H11:H22">F11/B11*100-100</f>
        <v>-4.155425528187521</v>
      </c>
    </row>
    <row r="12" spans="1:8" ht="15">
      <c r="A12" s="12" t="s">
        <v>18</v>
      </c>
      <c r="B12" s="17">
        <v>289.67</v>
      </c>
      <c r="C12" s="18">
        <v>268.14</v>
      </c>
      <c r="D12" s="18">
        <v>267.71</v>
      </c>
      <c r="E12" s="18">
        <v>269.42</v>
      </c>
      <c r="F12" s="18">
        <v>266.3</v>
      </c>
      <c r="G12" s="19">
        <f t="shared" si="0"/>
        <v>-1.158043203919533</v>
      </c>
      <c r="H12" s="16">
        <f t="shared" si="1"/>
        <v>-8.067801291124383</v>
      </c>
    </row>
    <row r="13" spans="1:8" ht="15">
      <c r="A13" s="20" t="s">
        <v>19</v>
      </c>
      <c r="B13" s="21">
        <v>287.75</v>
      </c>
      <c r="C13" s="22">
        <v>264.48</v>
      </c>
      <c r="D13" s="22">
        <v>270.12</v>
      </c>
      <c r="E13" s="22">
        <v>268.08</v>
      </c>
      <c r="F13" s="22">
        <v>268.79</v>
      </c>
      <c r="G13" s="23">
        <f t="shared" si="0"/>
        <v>0.26484631453298846</v>
      </c>
      <c r="H13" s="26">
        <f t="shared" si="1"/>
        <v>-6.589052997393566</v>
      </c>
    </row>
    <row r="14" spans="1:8" ht="15">
      <c r="A14" s="12" t="s">
        <v>20</v>
      </c>
      <c r="B14" s="17">
        <v>240.3</v>
      </c>
      <c r="C14" s="25" t="s">
        <v>12</v>
      </c>
      <c r="D14" s="25" t="s">
        <v>12</v>
      </c>
      <c r="E14" s="25" t="s">
        <v>12</v>
      </c>
      <c r="F14" s="25">
        <v>230.62</v>
      </c>
      <c r="G14" s="19" t="s">
        <v>13</v>
      </c>
      <c r="H14" s="16">
        <f t="shared" si="1"/>
        <v>-4.028297960882227</v>
      </c>
    </row>
    <row r="15" spans="1:8" ht="15">
      <c r="A15" s="12" t="s">
        <v>21</v>
      </c>
      <c r="B15" s="17">
        <v>264.87</v>
      </c>
      <c r="C15" s="18">
        <v>256.95</v>
      </c>
      <c r="D15" s="18">
        <v>261.18</v>
      </c>
      <c r="E15" s="18">
        <v>263.29</v>
      </c>
      <c r="F15" s="18">
        <v>261.6</v>
      </c>
      <c r="G15" s="19">
        <f t="shared" si="0"/>
        <v>-0.6418777773557736</v>
      </c>
      <c r="H15" s="16">
        <f t="shared" si="1"/>
        <v>-1.2345679012345556</v>
      </c>
    </row>
    <row r="16" spans="1:8" ht="15">
      <c r="A16" s="12" t="s">
        <v>22</v>
      </c>
      <c r="B16" s="17">
        <v>271.36</v>
      </c>
      <c r="C16" s="18">
        <v>266.56</v>
      </c>
      <c r="D16" s="18">
        <v>265.05</v>
      </c>
      <c r="E16" s="18">
        <v>269.21</v>
      </c>
      <c r="F16" s="18">
        <v>264.68</v>
      </c>
      <c r="G16" s="19">
        <f t="shared" si="0"/>
        <v>-1.6827012369525534</v>
      </c>
      <c r="H16" s="16">
        <f t="shared" si="1"/>
        <v>-2.4616745283018986</v>
      </c>
    </row>
    <row r="17" spans="1:8" ht="15">
      <c r="A17" s="12" t="s">
        <v>23</v>
      </c>
      <c r="B17" s="17" t="s">
        <v>12</v>
      </c>
      <c r="C17" s="25" t="s">
        <v>12</v>
      </c>
      <c r="D17" s="25" t="s">
        <v>12</v>
      </c>
      <c r="E17" s="25" t="s">
        <v>12</v>
      </c>
      <c r="F17" s="25" t="s">
        <v>12</v>
      </c>
      <c r="G17" s="19" t="s">
        <v>13</v>
      </c>
      <c r="H17" s="16" t="s">
        <v>13</v>
      </c>
    </row>
    <row r="18" spans="1:8" ht="15">
      <c r="A18" s="20" t="s">
        <v>24</v>
      </c>
      <c r="B18" s="21">
        <v>266.4</v>
      </c>
      <c r="C18" s="22">
        <v>261.65</v>
      </c>
      <c r="D18" s="22">
        <v>261.6</v>
      </c>
      <c r="E18" s="22">
        <v>265.02</v>
      </c>
      <c r="F18" s="22">
        <v>262.1</v>
      </c>
      <c r="G18" s="23">
        <f t="shared" si="0"/>
        <v>-1.1018036374613018</v>
      </c>
      <c r="H18" s="26">
        <f t="shared" si="1"/>
        <v>-1.614114114114102</v>
      </c>
    </row>
    <row r="19" spans="1:8" ht="15">
      <c r="A19" s="12" t="s">
        <v>25</v>
      </c>
      <c r="B19" s="17">
        <v>205.15</v>
      </c>
      <c r="C19" s="18" t="s">
        <v>12</v>
      </c>
      <c r="D19" s="18">
        <v>195.75</v>
      </c>
      <c r="E19" s="18">
        <v>174.33</v>
      </c>
      <c r="F19" s="18">
        <v>192.11</v>
      </c>
      <c r="G19" s="19">
        <f t="shared" si="0"/>
        <v>10.199047782940411</v>
      </c>
      <c r="H19" s="16">
        <f t="shared" si="1"/>
        <v>-6.356324640506941</v>
      </c>
    </row>
    <row r="20" spans="1:8" ht="15">
      <c r="A20" s="12" t="s">
        <v>26</v>
      </c>
      <c r="B20" s="17">
        <v>227.45</v>
      </c>
      <c r="C20" s="18">
        <v>216.8</v>
      </c>
      <c r="D20" s="18">
        <v>220.67</v>
      </c>
      <c r="E20" s="18">
        <v>230.13</v>
      </c>
      <c r="F20" s="18">
        <v>225.22</v>
      </c>
      <c r="G20" s="19">
        <f t="shared" si="0"/>
        <v>-2.133576674053799</v>
      </c>
      <c r="H20" s="16">
        <f t="shared" si="1"/>
        <v>-0.9804352604968045</v>
      </c>
    </row>
    <row r="21" spans="1:8" ht="15">
      <c r="A21" s="12" t="s">
        <v>27</v>
      </c>
      <c r="B21" s="27" t="s">
        <v>12</v>
      </c>
      <c r="C21" s="25" t="s">
        <v>12</v>
      </c>
      <c r="D21" s="25" t="s">
        <v>12</v>
      </c>
      <c r="E21" s="25" t="s">
        <v>12</v>
      </c>
      <c r="F21" s="25" t="s">
        <v>12</v>
      </c>
      <c r="G21" s="19" t="s">
        <v>13</v>
      </c>
      <c r="H21" s="16" t="s">
        <v>13</v>
      </c>
    </row>
    <row r="22" spans="1:8" ht="15">
      <c r="A22" s="20" t="s">
        <v>28</v>
      </c>
      <c r="B22" s="28">
        <v>230.76</v>
      </c>
      <c r="C22" s="29">
        <v>227.5</v>
      </c>
      <c r="D22" s="30">
        <v>226.21</v>
      </c>
      <c r="E22" s="30">
        <v>240.06</v>
      </c>
      <c r="F22" s="30">
        <v>230.45</v>
      </c>
      <c r="G22" s="31">
        <f t="shared" si="0"/>
        <v>-4.00316587519788</v>
      </c>
      <c r="H22" s="26">
        <f t="shared" si="1"/>
        <v>-0.1343387068816071</v>
      </c>
    </row>
    <row r="23" spans="1:8" ht="15">
      <c r="A23" s="32" t="s">
        <v>29</v>
      </c>
      <c r="B23" s="33">
        <v>269.25</v>
      </c>
      <c r="C23" s="34">
        <v>260.67</v>
      </c>
      <c r="D23" s="34">
        <v>262.51</v>
      </c>
      <c r="E23" s="34">
        <v>264.31</v>
      </c>
      <c r="F23" s="34">
        <v>264.12</v>
      </c>
      <c r="G23" s="35">
        <f>F23/E23*100-100</f>
        <v>-0.0718852862169399</v>
      </c>
      <c r="H23" s="36">
        <f>F23/B23*100-100</f>
        <v>-1.9052924791086383</v>
      </c>
    </row>
    <row r="24" spans="1:8" ht="15">
      <c r="A24" s="37" t="s">
        <v>30</v>
      </c>
      <c r="B24" s="37"/>
      <c r="C24" s="37"/>
      <c r="D24" s="37"/>
      <c r="E24" s="37"/>
      <c r="F24" s="37"/>
      <c r="G24" s="37"/>
      <c r="H24" s="37"/>
    </row>
    <row r="25" spans="1:8" ht="15">
      <c r="A25" s="12" t="s">
        <v>14</v>
      </c>
      <c r="B25" s="38" t="s">
        <v>12</v>
      </c>
      <c r="C25" s="25" t="s">
        <v>12</v>
      </c>
      <c r="D25" s="25">
        <v>262.78</v>
      </c>
      <c r="E25" s="25" t="s">
        <v>12</v>
      </c>
      <c r="F25" s="25" t="s">
        <v>12</v>
      </c>
      <c r="G25" s="19" t="s">
        <v>13</v>
      </c>
      <c r="H25" s="16" t="s">
        <v>13</v>
      </c>
    </row>
    <row r="26" spans="1:8" ht="15">
      <c r="A26" s="20" t="s">
        <v>15</v>
      </c>
      <c r="B26" s="39">
        <v>270.31</v>
      </c>
      <c r="C26" s="22" t="s">
        <v>12</v>
      </c>
      <c r="D26" s="22">
        <v>264.81</v>
      </c>
      <c r="E26" s="22" t="s">
        <v>12</v>
      </c>
      <c r="F26" s="22">
        <v>269.26</v>
      </c>
      <c r="G26" s="23" t="s">
        <v>13</v>
      </c>
      <c r="H26" s="26">
        <f>F26/B26*100-100</f>
        <v>-0.38844289889387085</v>
      </c>
    </row>
    <row r="27" spans="1:8" ht="15">
      <c r="A27" s="12" t="s">
        <v>16</v>
      </c>
      <c r="B27" s="27" t="s">
        <v>12</v>
      </c>
      <c r="C27" s="18" t="s">
        <v>12</v>
      </c>
      <c r="D27" s="18" t="s">
        <v>12</v>
      </c>
      <c r="E27" s="18">
        <v>271.13</v>
      </c>
      <c r="F27" s="18" t="s">
        <v>12</v>
      </c>
      <c r="G27" s="19" t="s">
        <v>13</v>
      </c>
      <c r="H27" s="16" t="s">
        <v>13</v>
      </c>
    </row>
    <row r="28" spans="1:8" ht="15">
      <c r="A28" s="12" t="s">
        <v>17</v>
      </c>
      <c r="B28" s="17">
        <v>288.54</v>
      </c>
      <c r="C28" s="25">
        <v>260.92</v>
      </c>
      <c r="D28" s="25">
        <v>263.75</v>
      </c>
      <c r="E28" s="25">
        <v>265.85</v>
      </c>
      <c r="F28" s="25">
        <v>277.58</v>
      </c>
      <c r="G28" s="19">
        <f aca="true" t="shared" si="2" ref="G28:G38">F28/E28*100-100</f>
        <v>4.41226255407183</v>
      </c>
      <c r="H28" s="16">
        <f aca="true" t="shared" si="3" ref="H28:H38">F28/B28*100-100</f>
        <v>-3.7984334927566437</v>
      </c>
    </row>
    <row r="29" spans="1:8" ht="15">
      <c r="A29" s="12" t="s">
        <v>18</v>
      </c>
      <c r="B29" s="40" t="s">
        <v>12</v>
      </c>
      <c r="C29" s="18">
        <v>268.48</v>
      </c>
      <c r="D29" s="18">
        <v>262.9</v>
      </c>
      <c r="E29" s="18">
        <v>270.35</v>
      </c>
      <c r="F29" s="18">
        <v>270.48</v>
      </c>
      <c r="G29" s="19">
        <f t="shared" si="2"/>
        <v>0.04808581468466855</v>
      </c>
      <c r="H29" s="16" t="s">
        <v>13</v>
      </c>
    </row>
    <row r="30" spans="1:8" ht="15">
      <c r="A30" s="20" t="s">
        <v>19</v>
      </c>
      <c r="B30" s="21">
        <v>284.52</v>
      </c>
      <c r="C30" s="22">
        <v>266.1</v>
      </c>
      <c r="D30" s="22">
        <v>261.71</v>
      </c>
      <c r="E30" s="22">
        <v>268.27</v>
      </c>
      <c r="F30" s="22">
        <v>271.85</v>
      </c>
      <c r="G30" s="23">
        <f t="shared" si="2"/>
        <v>1.3344764602825734</v>
      </c>
      <c r="H30" s="26">
        <f t="shared" si="3"/>
        <v>-4.453114016589339</v>
      </c>
    </row>
    <row r="31" spans="1:8" ht="15">
      <c r="A31" s="12" t="s">
        <v>20</v>
      </c>
      <c r="B31" s="17">
        <v>245.13</v>
      </c>
      <c r="C31" s="25" t="s">
        <v>12</v>
      </c>
      <c r="D31" s="25">
        <v>239.31</v>
      </c>
      <c r="E31" s="25">
        <v>229.25</v>
      </c>
      <c r="F31" s="25">
        <v>245.93</v>
      </c>
      <c r="G31" s="19">
        <f t="shared" si="2"/>
        <v>7.275899672846236</v>
      </c>
      <c r="H31" s="16">
        <f t="shared" si="3"/>
        <v>0.32635744298943337</v>
      </c>
    </row>
    <row r="32" spans="1:8" ht="15">
      <c r="A32" s="12" t="s">
        <v>21</v>
      </c>
      <c r="B32" s="17">
        <v>261.36</v>
      </c>
      <c r="C32" s="18">
        <v>250.86</v>
      </c>
      <c r="D32" s="18">
        <v>256.82</v>
      </c>
      <c r="E32" s="18">
        <v>260.9</v>
      </c>
      <c r="F32" s="18">
        <v>261.1</v>
      </c>
      <c r="G32" s="19">
        <f t="shared" si="2"/>
        <v>0.07665772326564024</v>
      </c>
      <c r="H32" s="16">
        <f t="shared" si="3"/>
        <v>-0.09947964493419192</v>
      </c>
    </row>
    <row r="33" spans="1:8" ht="15.75" customHeight="1">
      <c r="A33" s="12" t="s">
        <v>22</v>
      </c>
      <c r="B33" s="17" t="s">
        <v>12</v>
      </c>
      <c r="C33" s="18">
        <v>255.63</v>
      </c>
      <c r="D33" s="18">
        <v>257.36</v>
      </c>
      <c r="E33" s="18">
        <v>260.6</v>
      </c>
      <c r="F33" s="18">
        <v>263.42</v>
      </c>
      <c r="G33" s="19">
        <f t="shared" si="2"/>
        <v>1.0821181887950928</v>
      </c>
      <c r="H33" s="16" t="s">
        <v>13</v>
      </c>
    </row>
    <row r="34" spans="1:8" ht="15">
      <c r="A34" s="20" t="s">
        <v>24</v>
      </c>
      <c r="B34" s="21">
        <v>262.26</v>
      </c>
      <c r="C34" s="22">
        <v>251.61</v>
      </c>
      <c r="D34" s="22">
        <v>252.89</v>
      </c>
      <c r="E34" s="22">
        <v>257.02</v>
      </c>
      <c r="F34" s="22">
        <v>259.05</v>
      </c>
      <c r="G34" s="23">
        <f t="shared" si="2"/>
        <v>0.7898218037506837</v>
      </c>
      <c r="H34" s="26">
        <f t="shared" si="3"/>
        <v>-1.2239762068176532</v>
      </c>
    </row>
    <row r="35" spans="1:8" ht="15">
      <c r="A35" s="12" t="s">
        <v>25</v>
      </c>
      <c r="B35" s="17">
        <v>174.51</v>
      </c>
      <c r="C35" s="18">
        <v>203.26</v>
      </c>
      <c r="D35" s="18" t="s">
        <v>12</v>
      </c>
      <c r="E35" s="18">
        <v>194.31</v>
      </c>
      <c r="F35" s="18">
        <v>240.84</v>
      </c>
      <c r="G35" s="19">
        <f t="shared" si="2"/>
        <v>23.946271421954606</v>
      </c>
      <c r="H35" s="16">
        <f t="shared" si="3"/>
        <v>38.009283135636935</v>
      </c>
    </row>
    <row r="36" spans="1:8" ht="15">
      <c r="A36" s="12" t="s">
        <v>26</v>
      </c>
      <c r="B36" s="17">
        <v>230.99</v>
      </c>
      <c r="C36" s="18">
        <v>231.07</v>
      </c>
      <c r="D36" s="18">
        <v>229.68</v>
      </c>
      <c r="E36" s="18" t="s">
        <v>12</v>
      </c>
      <c r="F36" s="18">
        <v>243.55</v>
      </c>
      <c r="G36" s="23" t="s">
        <v>13</v>
      </c>
      <c r="H36" s="16">
        <f t="shared" si="3"/>
        <v>5.437464825317107</v>
      </c>
    </row>
    <row r="37" spans="1:8" ht="15">
      <c r="A37" s="12" t="s">
        <v>27</v>
      </c>
      <c r="B37" s="38" t="s">
        <v>12</v>
      </c>
      <c r="C37" s="18" t="s">
        <v>12</v>
      </c>
      <c r="D37" s="18" t="s">
        <v>12</v>
      </c>
      <c r="E37" s="18">
        <v>254.47</v>
      </c>
      <c r="F37" s="18" t="s">
        <v>12</v>
      </c>
      <c r="G37" s="19" t="s">
        <v>13</v>
      </c>
      <c r="H37" s="16" t="s">
        <v>13</v>
      </c>
    </row>
    <row r="38" spans="1:8" ht="15">
      <c r="A38" s="20" t="s">
        <v>28</v>
      </c>
      <c r="B38" s="28">
        <v>216.73</v>
      </c>
      <c r="C38" s="30">
        <v>227.95</v>
      </c>
      <c r="D38" s="30">
        <v>225.01</v>
      </c>
      <c r="E38" s="30">
        <v>231.76</v>
      </c>
      <c r="F38" s="30">
        <v>240.68</v>
      </c>
      <c r="G38" s="31">
        <f t="shared" si="2"/>
        <v>3.8488091128754007</v>
      </c>
      <c r="H38" s="26">
        <f t="shared" si="3"/>
        <v>11.05061597379229</v>
      </c>
    </row>
    <row r="39" spans="1:8" ht="15">
      <c r="A39" s="32" t="s">
        <v>29</v>
      </c>
      <c r="B39" s="41">
        <v>260.99</v>
      </c>
      <c r="C39" s="34">
        <v>254.69</v>
      </c>
      <c r="D39" s="34">
        <v>255.31</v>
      </c>
      <c r="E39" s="34">
        <v>260.4</v>
      </c>
      <c r="F39" s="34">
        <v>261.6</v>
      </c>
      <c r="G39" s="35">
        <f>F39/E39*100-100</f>
        <v>0.46082949308757293</v>
      </c>
      <c r="H39" s="36">
        <f>F39/B39*100-100</f>
        <v>0.2337254300931022</v>
      </c>
    </row>
    <row r="40" spans="1:8" ht="15.75" customHeight="1">
      <c r="A40" s="42" t="s">
        <v>31</v>
      </c>
      <c r="B40" s="42"/>
      <c r="C40" s="42"/>
      <c r="D40" s="42"/>
      <c r="E40" s="42"/>
      <c r="F40" s="42"/>
      <c r="G40" s="42"/>
      <c r="H40" s="42"/>
    </row>
    <row r="41" spans="1:8" ht="15">
      <c r="A41" s="12" t="s">
        <v>17</v>
      </c>
      <c r="B41" s="13">
        <v>245.62</v>
      </c>
      <c r="C41" s="14">
        <v>230.68</v>
      </c>
      <c r="D41" s="14" t="s">
        <v>12</v>
      </c>
      <c r="E41" s="14">
        <v>251.81</v>
      </c>
      <c r="F41" s="43" t="s">
        <v>12</v>
      </c>
      <c r="G41" s="15" t="s">
        <v>13</v>
      </c>
      <c r="H41" s="16" t="s">
        <v>13</v>
      </c>
    </row>
    <row r="42" spans="1:8" ht="15">
      <c r="A42" s="12" t="s">
        <v>18</v>
      </c>
      <c r="B42" s="17">
        <v>259.49</v>
      </c>
      <c r="C42" s="18">
        <v>242.12</v>
      </c>
      <c r="D42" s="18">
        <v>205.37</v>
      </c>
      <c r="E42" s="18">
        <v>256.98</v>
      </c>
      <c r="F42" s="44">
        <v>234.95</v>
      </c>
      <c r="G42" s="45">
        <f>F42/E42*100-100</f>
        <v>-8.572651568215434</v>
      </c>
      <c r="H42" s="16">
        <f>F42/B42*100-100</f>
        <v>-9.457011830899077</v>
      </c>
    </row>
    <row r="43" spans="1:8" ht="15">
      <c r="A43" s="12" t="s">
        <v>32</v>
      </c>
      <c r="B43" s="17">
        <v>257.92</v>
      </c>
      <c r="C43" s="25">
        <v>233.87</v>
      </c>
      <c r="D43" s="25" t="s">
        <v>12</v>
      </c>
      <c r="E43" s="25">
        <v>238.41</v>
      </c>
      <c r="F43" s="46" t="s">
        <v>12</v>
      </c>
      <c r="G43" s="19" t="s">
        <v>13</v>
      </c>
      <c r="H43" s="16" t="s">
        <v>13</v>
      </c>
    </row>
    <row r="44" spans="1:8" ht="15">
      <c r="A44" s="20" t="s">
        <v>19</v>
      </c>
      <c r="B44" s="21">
        <v>255.26</v>
      </c>
      <c r="C44" s="22">
        <v>239.76</v>
      </c>
      <c r="D44" s="22">
        <v>221.45</v>
      </c>
      <c r="E44" s="22">
        <v>249.7</v>
      </c>
      <c r="F44" s="47">
        <v>231.41</v>
      </c>
      <c r="G44" s="48">
        <f aca="true" t="shared" si="4" ref="G44:G53">F44/E44*100-100</f>
        <v>-7.324789747697238</v>
      </c>
      <c r="H44" s="26">
        <f aca="true" t="shared" si="5" ref="H44:H53">F44/B44*100-100</f>
        <v>-9.34341455770587</v>
      </c>
    </row>
    <row r="45" spans="1:8" ht="15">
      <c r="A45" s="12" t="s">
        <v>20</v>
      </c>
      <c r="B45" s="38">
        <v>237.78</v>
      </c>
      <c r="C45" s="25" t="s">
        <v>12</v>
      </c>
      <c r="D45" s="25" t="s">
        <v>12</v>
      </c>
      <c r="E45" s="25" t="s">
        <v>12</v>
      </c>
      <c r="F45" s="46" t="s">
        <v>12</v>
      </c>
      <c r="G45" s="45" t="s">
        <v>13</v>
      </c>
      <c r="H45" s="16" t="s">
        <v>13</v>
      </c>
    </row>
    <row r="46" spans="1:8" ht="15.75" customHeight="1">
      <c r="A46" s="12" t="s">
        <v>21</v>
      </c>
      <c r="B46" s="17">
        <v>238.59</v>
      </c>
      <c r="C46" s="18">
        <v>232.47</v>
      </c>
      <c r="D46" s="18">
        <v>247.73</v>
      </c>
      <c r="E46" s="18">
        <v>230.76</v>
      </c>
      <c r="F46" s="44">
        <v>243.18</v>
      </c>
      <c r="G46" s="45">
        <f t="shared" si="4"/>
        <v>5.382215288611562</v>
      </c>
      <c r="H46" s="16">
        <f t="shared" si="5"/>
        <v>1.9238023387401029</v>
      </c>
    </row>
    <row r="47" spans="1:8" ht="15">
      <c r="A47" s="12" t="s">
        <v>22</v>
      </c>
      <c r="B47" s="17">
        <v>249.33</v>
      </c>
      <c r="C47" s="18">
        <v>227.1</v>
      </c>
      <c r="D47" s="18">
        <v>243.23</v>
      </c>
      <c r="E47" s="18">
        <v>242.07</v>
      </c>
      <c r="F47" s="44">
        <v>246.12</v>
      </c>
      <c r="G47" s="45">
        <f t="shared" si="4"/>
        <v>1.6730697732060946</v>
      </c>
      <c r="H47" s="16">
        <f t="shared" si="5"/>
        <v>-1.2874503669835207</v>
      </c>
    </row>
    <row r="48" spans="1:8" ht="15">
      <c r="A48" s="12" t="s">
        <v>23</v>
      </c>
      <c r="B48" s="17">
        <v>232.09</v>
      </c>
      <c r="C48" s="18">
        <v>220.05</v>
      </c>
      <c r="D48" s="18">
        <v>228.97</v>
      </c>
      <c r="E48" s="18">
        <v>230.51</v>
      </c>
      <c r="F48" s="44">
        <v>242.27</v>
      </c>
      <c r="G48" s="45">
        <f t="shared" si="4"/>
        <v>5.101730944427587</v>
      </c>
      <c r="H48" s="16">
        <f t="shared" si="5"/>
        <v>4.38622947994314</v>
      </c>
    </row>
    <row r="49" spans="1:8" ht="15">
      <c r="A49" s="20" t="s">
        <v>24</v>
      </c>
      <c r="B49" s="21">
        <v>244.79</v>
      </c>
      <c r="C49" s="22">
        <v>227.24</v>
      </c>
      <c r="D49" s="22">
        <v>240.15</v>
      </c>
      <c r="E49" s="22">
        <v>237.69</v>
      </c>
      <c r="F49" s="47">
        <v>244.93</v>
      </c>
      <c r="G49" s="48">
        <f t="shared" si="4"/>
        <v>3.0459842652194027</v>
      </c>
      <c r="H49" s="26">
        <f t="shared" si="5"/>
        <v>0.05719187875321552</v>
      </c>
    </row>
    <row r="50" spans="1:8" ht="15">
      <c r="A50" s="12" t="s">
        <v>25</v>
      </c>
      <c r="B50" s="17">
        <v>169.16</v>
      </c>
      <c r="C50" s="18">
        <v>170.49</v>
      </c>
      <c r="D50" s="18">
        <v>162.01</v>
      </c>
      <c r="E50" s="18">
        <v>180.84</v>
      </c>
      <c r="F50" s="44">
        <v>169.79</v>
      </c>
      <c r="G50" s="45">
        <f t="shared" si="4"/>
        <v>-6.110373811103742</v>
      </c>
      <c r="H50" s="16">
        <f t="shared" si="5"/>
        <v>0.3724284700874989</v>
      </c>
    </row>
    <row r="51" spans="1:8" ht="15">
      <c r="A51" s="12" t="s">
        <v>26</v>
      </c>
      <c r="B51" s="17">
        <v>194.8</v>
      </c>
      <c r="C51" s="18">
        <v>185.11</v>
      </c>
      <c r="D51" s="18">
        <v>195.84</v>
      </c>
      <c r="E51" s="18">
        <v>197.62</v>
      </c>
      <c r="F51" s="44">
        <v>199.57</v>
      </c>
      <c r="G51" s="45">
        <f t="shared" si="4"/>
        <v>0.9867422325675363</v>
      </c>
      <c r="H51" s="16">
        <f t="shared" si="5"/>
        <v>2.4486652977412575</v>
      </c>
    </row>
    <row r="52" spans="1:8" ht="15">
      <c r="A52" s="12" t="s">
        <v>27</v>
      </c>
      <c r="B52" s="17">
        <v>195.14</v>
      </c>
      <c r="C52" s="18">
        <v>185.02</v>
      </c>
      <c r="D52" s="18">
        <v>185.54</v>
      </c>
      <c r="E52" s="18">
        <v>198.66</v>
      </c>
      <c r="F52" s="44">
        <v>187.63</v>
      </c>
      <c r="G52" s="49">
        <f t="shared" si="4"/>
        <v>-5.552199738246259</v>
      </c>
      <c r="H52" s="16">
        <f t="shared" si="5"/>
        <v>-3.8485190119913852</v>
      </c>
    </row>
    <row r="53" spans="1:8" ht="15">
      <c r="A53" s="20" t="s">
        <v>28</v>
      </c>
      <c r="B53" s="28">
        <v>186.85</v>
      </c>
      <c r="C53" s="30">
        <v>181.6</v>
      </c>
      <c r="D53" s="30">
        <v>183.28</v>
      </c>
      <c r="E53" s="30">
        <v>192.74</v>
      </c>
      <c r="F53" s="50">
        <v>187.98</v>
      </c>
      <c r="G53" s="51">
        <f t="shared" si="4"/>
        <v>-2.4696482307772243</v>
      </c>
      <c r="H53" s="26">
        <f t="shared" si="5"/>
        <v>0.6047631790206083</v>
      </c>
    </row>
    <row r="54" spans="1:8" ht="15">
      <c r="A54" s="32" t="s">
        <v>33</v>
      </c>
      <c r="B54" s="33">
        <v>210.23</v>
      </c>
      <c r="C54" s="52">
        <v>207.31</v>
      </c>
      <c r="D54" s="52">
        <v>209.96</v>
      </c>
      <c r="E54" s="52">
        <v>216.42</v>
      </c>
      <c r="F54" s="52">
        <v>213.12</v>
      </c>
      <c r="G54" s="35">
        <f>F54/E54*100-100</f>
        <v>-1.5248128638757947</v>
      </c>
      <c r="H54" s="36">
        <f>F54/B54*100-100</f>
        <v>1.374684868953068</v>
      </c>
    </row>
    <row r="55" spans="1:8" ht="15.75" customHeight="1">
      <c r="A55" s="42" t="s">
        <v>34</v>
      </c>
      <c r="B55" s="53"/>
      <c r="C55" s="42"/>
      <c r="D55" s="42"/>
      <c r="E55" s="42"/>
      <c r="F55" s="42"/>
      <c r="G55" s="42"/>
      <c r="H55" s="42"/>
    </row>
    <row r="56" spans="1:8" ht="15">
      <c r="A56" s="12" t="s">
        <v>14</v>
      </c>
      <c r="B56" s="54" t="s">
        <v>12</v>
      </c>
      <c r="C56" s="55" t="s">
        <v>12</v>
      </c>
      <c r="D56" s="55" t="s">
        <v>12</v>
      </c>
      <c r="E56" s="55" t="s">
        <v>12</v>
      </c>
      <c r="F56" s="55" t="s">
        <v>13</v>
      </c>
      <c r="G56" s="56" t="s">
        <v>13</v>
      </c>
      <c r="H56" s="57" t="s">
        <v>13</v>
      </c>
    </row>
    <row r="57" spans="1:8" ht="15">
      <c r="A57" s="58" t="s">
        <v>15</v>
      </c>
      <c r="B57" s="38" t="s">
        <v>12</v>
      </c>
      <c r="C57" s="59" t="s">
        <v>12</v>
      </c>
      <c r="D57" s="59" t="s">
        <v>12</v>
      </c>
      <c r="E57" s="59" t="s">
        <v>12</v>
      </c>
      <c r="F57" s="60" t="s">
        <v>13</v>
      </c>
      <c r="G57" s="61" t="s">
        <v>13</v>
      </c>
      <c r="H57" s="62" t="s">
        <v>13</v>
      </c>
    </row>
    <row r="58" spans="1:8" ht="15">
      <c r="A58" s="12" t="s">
        <v>17</v>
      </c>
      <c r="B58" s="17" t="s">
        <v>12</v>
      </c>
      <c r="C58" s="25">
        <v>254.03</v>
      </c>
      <c r="D58" s="25" t="s">
        <v>12</v>
      </c>
      <c r="E58" s="25" t="s">
        <v>12</v>
      </c>
      <c r="F58" s="25" t="s">
        <v>12</v>
      </c>
      <c r="G58" s="19" t="s">
        <v>13</v>
      </c>
      <c r="H58" s="16" t="s">
        <v>13</v>
      </c>
    </row>
    <row r="59" spans="1:8" ht="15">
      <c r="A59" s="12" t="s">
        <v>18</v>
      </c>
      <c r="B59" s="17">
        <v>258.19</v>
      </c>
      <c r="C59" s="63">
        <v>240.57</v>
      </c>
      <c r="D59" s="63">
        <v>281.92</v>
      </c>
      <c r="E59" s="63">
        <v>229.68</v>
      </c>
      <c r="F59" s="63">
        <v>245.62</v>
      </c>
      <c r="G59" s="45">
        <f>F59/E59*100-100</f>
        <v>6.94009056078022</v>
      </c>
      <c r="H59" s="49">
        <f>F59/B59*100-100</f>
        <v>-4.868507688136631</v>
      </c>
    </row>
    <row r="60" spans="1:8" ht="15">
      <c r="A60" s="12" t="s">
        <v>32</v>
      </c>
      <c r="B60" s="17" t="s">
        <v>12</v>
      </c>
      <c r="C60" s="63" t="s">
        <v>12</v>
      </c>
      <c r="D60" s="63">
        <v>272.64</v>
      </c>
      <c r="E60" s="63" t="s">
        <v>12</v>
      </c>
      <c r="F60" s="63">
        <v>240.15</v>
      </c>
      <c r="G60" s="19" t="s">
        <v>13</v>
      </c>
      <c r="H60" s="49" t="s">
        <v>13</v>
      </c>
    </row>
    <row r="61" spans="1:8" ht="15">
      <c r="A61" s="20" t="s">
        <v>19</v>
      </c>
      <c r="B61" s="64">
        <v>259.4</v>
      </c>
      <c r="C61" s="65">
        <v>241.3</v>
      </c>
      <c r="D61" s="65">
        <v>277.87</v>
      </c>
      <c r="E61" s="65">
        <v>228.61</v>
      </c>
      <c r="F61" s="65">
        <v>242.87</v>
      </c>
      <c r="G61" s="48">
        <f aca="true" t="shared" si="6" ref="G61:G69">F61/E61*100-100</f>
        <v>6.237697388565678</v>
      </c>
      <c r="H61" s="51">
        <f aca="true" t="shared" si="7" ref="H61:H69">F61/B61*100-100</f>
        <v>-6.3723978411719315</v>
      </c>
    </row>
    <row r="62" spans="1:8" ht="15">
      <c r="A62" s="12" t="s">
        <v>21</v>
      </c>
      <c r="B62" s="66">
        <v>221.38</v>
      </c>
      <c r="C62" s="63">
        <v>228.37</v>
      </c>
      <c r="D62" s="63" t="s">
        <v>12</v>
      </c>
      <c r="E62" s="18">
        <v>227.1</v>
      </c>
      <c r="F62" s="18">
        <v>224.79</v>
      </c>
      <c r="G62" s="45">
        <f t="shared" si="6"/>
        <v>-1.0171730515191655</v>
      </c>
      <c r="H62" s="49">
        <f t="shared" si="7"/>
        <v>1.5403378805673498</v>
      </c>
    </row>
    <row r="63" spans="1:8" ht="15">
      <c r="A63" s="12" t="s">
        <v>22</v>
      </c>
      <c r="B63" s="17">
        <v>254.64</v>
      </c>
      <c r="C63" s="67">
        <v>240.46</v>
      </c>
      <c r="D63" s="67">
        <v>243.65</v>
      </c>
      <c r="E63" s="67">
        <v>241.65</v>
      </c>
      <c r="F63" s="67">
        <v>247.5</v>
      </c>
      <c r="G63" s="45">
        <f t="shared" si="6"/>
        <v>2.4208566108007403</v>
      </c>
      <c r="H63" s="49">
        <f t="shared" si="7"/>
        <v>-2.8039585296889697</v>
      </c>
    </row>
    <row r="64" spans="1:8" ht="15">
      <c r="A64" s="12" t="s">
        <v>23</v>
      </c>
      <c r="B64" s="17" t="s">
        <v>12</v>
      </c>
      <c r="C64" s="63">
        <v>233.47</v>
      </c>
      <c r="D64" s="63">
        <v>234.86</v>
      </c>
      <c r="E64" s="18">
        <v>234.3</v>
      </c>
      <c r="F64" s="18" t="s">
        <v>12</v>
      </c>
      <c r="G64" s="19" t="s">
        <v>13</v>
      </c>
      <c r="H64" s="16" t="s">
        <v>13</v>
      </c>
    </row>
    <row r="65" spans="1:8" ht="15">
      <c r="A65" s="20" t="s">
        <v>24</v>
      </c>
      <c r="B65" s="21">
        <v>248.2</v>
      </c>
      <c r="C65" s="22">
        <v>236.95</v>
      </c>
      <c r="D65" s="22">
        <v>239.04</v>
      </c>
      <c r="E65" s="22">
        <v>238.01</v>
      </c>
      <c r="F65" s="22">
        <v>241.8</v>
      </c>
      <c r="G65" s="48">
        <f t="shared" si="6"/>
        <v>1.592370068484513</v>
      </c>
      <c r="H65" s="51">
        <f t="shared" si="7"/>
        <v>-2.578565672844462</v>
      </c>
    </row>
    <row r="66" spans="1:8" ht="15">
      <c r="A66" s="12" t="s">
        <v>25</v>
      </c>
      <c r="B66" s="17">
        <v>189.03</v>
      </c>
      <c r="C66" s="63" t="s">
        <v>12</v>
      </c>
      <c r="D66" s="63">
        <v>183.63</v>
      </c>
      <c r="E66" s="63" t="s">
        <v>12</v>
      </c>
      <c r="F66" s="63">
        <v>207.25</v>
      </c>
      <c r="G66" s="45" t="s">
        <v>13</v>
      </c>
      <c r="H66" s="49">
        <f t="shared" si="7"/>
        <v>9.638681690736917</v>
      </c>
    </row>
    <row r="67" spans="1:8" ht="15">
      <c r="A67" s="12" t="s">
        <v>26</v>
      </c>
      <c r="B67" s="17">
        <v>223.01</v>
      </c>
      <c r="C67" s="18">
        <v>216.28</v>
      </c>
      <c r="D67" s="18">
        <v>211.43</v>
      </c>
      <c r="E67" s="18">
        <v>195.94</v>
      </c>
      <c r="F67" s="18">
        <v>171.52</v>
      </c>
      <c r="G67" s="45">
        <f t="shared" si="6"/>
        <v>-12.462998877207298</v>
      </c>
      <c r="H67" s="49">
        <f t="shared" si="7"/>
        <v>-23.08865073315097</v>
      </c>
    </row>
    <row r="68" spans="1:8" ht="15">
      <c r="A68" s="12" t="s">
        <v>27</v>
      </c>
      <c r="B68" s="17">
        <v>228.85</v>
      </c>
      <c r="C68" s="18">
        <v>182.38</v>
      </c>
      <c r="D68" s="18">
        <v>207.1</v>
      </c>
      <c r="E68" s="18">
        <v>221.65</v>
      </c>
      <c r="F68" s="18">
        <v>183.79</v>
      </c>
      <c r="G68" s="45">
        <f t="shared" si="6"/>
        <v>-17.080983532596434</v>
      </c>
      <c r="H68" s="49">
        <f t="shared" si="7"/>
        <v>-19.689753113393053</v>
      </c>
    </row>
    <row r="69" spans="1:8" ht="15">
      <c r="A69" s="20" t="s">
        <v>28</v>
      </c>
      <c r="B69" s="28">
        <v>223.94</v>
      </c>
      <c r="C69" s="68">
        <v>206.72</v>
      </c>
      <c r="D69" s="68">
        <v>205.98</v>
      </c>
      <c r="E69" s="68">
        <v>205.2</v>
      </c>
      <c r="F69" s="68">
        <v>189.5</v>
      </c>
      <c r="G69" s="69">
        <f t="shared" si="6"/>
        <v>-7.651072124756325</v>
      </c>
      <c r="H69" s="51">
        <f t="shared" si="7"/>
        <v>-15.379119406984003</v>
      </c>
    </row>
    <row r="70" spans="1:10" ht="15">
      <c r="A70" s="70" t="s">
        <v>29</v>
      </c>
      <c r="B70" s="71">
        <v>246.56</v>
      </c>
      <c r="C70" s="72">
        <v>230.7</v>
      </c>
      <c r="D70" s="72">
        <v>245.93</v>
      </c>
      <c r="E70" s="72">
        <v>229.62</v>
      </c>
      <c r="F70" s="72">
        <v>231.72</v>
      </c>
      <c r="G70" s="73">
        <f>F70/E70*100-100</f>
        <v>0.9145544813169693</v>
      </c>
      <c r="H70" s="74">
        <f>F70/B70*100-100</f>
        <v>-6.018818948734591</v>
      </c>
      <c r="J70" s="75"/>
    </row>
    <row r="71" spans="1:10" ht="15">
      <c r="A71" s="76" t="s">
        <v>35</v>
      </c>
      <c r="B71" s="77">
        <v>238.48</v>
      </c>
      <c r="C71" s="78">
        <v>233.19</v>
      </c>
      <c r="D71" s="78">
        <v>238.68</v>
      </c>
      <c r="E71" s="78">
        <v>239.53</v>
      </c>
      <c r="F71" s="78">
        <v>239.15</v>
      </c>
      <c r="G71" s="79">
        <f>F71/E71*100-100</f>
        <v>-0.15864401118858495</v>
      </c>
      <c r="H71" s="80">
        <f>F71/B71*100-100</f>
        <v>0.28094599127810227</v>
      </c>
      <c r="J71" s="75"/>
    </row>
    <row r="72" spans="1:8" ht="15">
      <c r="A72" s="81"/>
      <c r="B72" s="81"/>
      <c r="C72" s="81"/>
      <c r="D72" s="81"/>
      <c r="E72" s="81"/>
      <c r="F72" s="81"/>
      <c r="G72" s="81"/>
      <c r="H72" s="81"/>
    </row>
    <row r="73" spans="1:8" ht="15">
      <c r="A73" s="82" t="s">
        <v>36</v>
      </c>
      <c r="B73" s="83"/>
      <c r="C73" s="82"/>
      <c r="D73" s="82"/>
      <c r="E73" s="82"/>
      <c r="F73" s="82"/>
      <c r="G73" s="82"/>
      <c r="H73" s="84"/>
    </row>
    <row r="74" spans="1:8" ht="15">
      <c r="A74" s="85" t="s">
        <v>37</v>
      </c>
      <c r="B74" s="83"/>
      <c r="C74" s="82"/>
      <c r="D74" s="82"/>
      <c r="E74" s="82"/>
      <c r="F74" s="82"/>
      <c r="G74" s="82"/>
      <c r="H74" s="84"/>
    </row>
    <row r="75" spans="1:8" ht="15">
      <c r="A75" s="82" t="s">
        <v>38</v>
      </c>
      <c r="B75" s="83"/>
      <c r="C75" s="82"/>
      <c r="D75" s="82"/>
      <c r="E75" s="82"/>
      <c r="F75" s="82"/>
      <c r="G75" s="82"/>
      <c r="H75" s="84"/>
    </row>
    <row r="76" spans="1:8" ht="15">
      <c r="A76" s="82" t="s">
        <v>39</v>
      </c>
      <c r="B76" s="82"/>
      <c r="C76" s="82"/>
      <c r="D76" s="82"/>
      <c r="E76" s="82"/>
      <c r="F76" s="82"/>
      <c r="G76" s="82"/>
      <c r="H76" s="86"/>
    </row>
    <row r="78" ht="15">
      <c r="F78" s="87" t="s">
        <v>40</v>
      </c>
    </row>
    <row r="79" ht="15">
      <c r="F79" s="87" t="s">
        <v>41</v>
      </c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2020-07-02T05:18:54Z</dcterms:created>
  <dcterms:modified xsi:type="dcterms:W3CDTF">2020-07-02T05:23:19Z</dcterms:modified>
  <cp:category/>
  <cp:version/>
  <cp:contentType/>
  <cp:contentStatus/>
</cp:coreProperties>
</file>