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<sst xmlns="http://schemas.openxmlformats.org/spreadsheetml/2006/main" count="283" uniqueCount="58">
  <si>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</si>
  <si>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</si>
  <si>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</si>
  <si>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</si>
  <si>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</si>
  <si>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</si>
  <si>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</si>
  <si>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</si>
  <si>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</si>
  <si>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</si>
  <si>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</si>
  <si>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</si>
  <si>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</si>
  <si>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</si>
  <si>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</si>
  <si>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</si>
  <si>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</si>
  <si>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</si>
  <si>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</si>
  <si>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</si>
  <si>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</si>
  <si>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</si>
  <si>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</si>
  <si>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</si>
  <si>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</si>
  <si>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</si>
  <si>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</si>
  <si>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</si>
  <si>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</si>
  <si>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</si>
  <si>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</si>
  <si>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</si>
  <si>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</si>
  <si>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</si>
  <si>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</si>
  <si>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</si>
  <si>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</si>
  <si>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</si>
  <si>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</si>
  <si>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</si>
  <si>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</si>
  <si>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</si>
  <si>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*** kaina sudarė ES+Didžioji Britanija</t>
  </si>
  <si>
    <t>Naudojant ŽŪIKVC (LŽŪMPRIS) duomenis, būtina nurodyti šaltinį.</t>
  </si>
  <si>
    <t>Šaltinis – EK, ŽŪIKVC (LŽŪMPRIS)</t>
  </si>
  <si>
    <t>25 sav. 
(06 15–21)</t>
  </si>
  <si>
    <t>26 sav. 
(06 22–28)</t>
  </si>
  <si>
    <t>27 sav. 
(06 29–07 05)</t>
  </si>
  <si>
    <t>28 sav. 
(07 06–12)</t>
  </si>
  <si>
    <t>28 sav. 
(07 08–14)</t>
  </si>
  <si>
    <t>Galvijų supirkimo kainos* Europos Sąjungos valstybėse 2020 m. 25–28 sav., EUR/100 kg skerdenų (be PVM)</t>
  </si>
  <si>
    <t>** lyginant 2020 m. 28 savaitę su 2020 m. 27 savaite</t>
  </si>
  <si>
    <t>361,87***</t>
  </si>
  <si>
    <t>349,13***</t>
  </si>
  <si>
    <t>283,56***</t>
  </si>
  <si>
    <t>288,90***</t>
  </si>
  <si>
    <t>367,75***</t>
  </si>
  <si>
    <t>331,36***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</si>
</sst>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  <numFmt numFmtId="166" formatCode="_-* #,##0.00_-;\-* #,##0.00_-;_-* &quot;-&quot;??_-;_-@_-"/>
    <numFmt numFmtId="167" formatCode="_-* #,##0.0_-;\-* #,##0.0_-;_-* &quot;-&quot;??_-;_-@_-"/>
    <numFmt numFmtId="168" formatCode="0.0000"/>
    <numFmt numFmtId="169" formatCode="0.000"/>
    <numFmt numFmtId="170" formatCode="0.00000"/>
    <numFmt numFmtId="171" formatCode="_-* #,##0.00\ _L_t_-;\-* #,##0.00\ _L_t_-;_-* &quot;-&quot;??\ _L_t_-;_-@_-"/>
    <numFmt numFmtId="172" formatCode="#,##0.0"/>
    <numFmt numFmtId="173" formatCode="#,##0.000"/>
    <numFmt numFmtId="174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83999729156494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48" applyFont="1" applyFill="1">
      <alignment/>
      <protection/>
    </xf>
    <xf numFmtId="2" fontId="4" fillId="33" borderId="10" xfId="49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indent="1"/>
    </xf>
    <xf numFmtId="2" fontId="51" fillId="0" borderId="11" xfId="0" applyNumberFormat="1" applyFont="1" applyFill="1" applyBorder="1" applyAlignment="1">
      <alignment horizontal="right" vertical="center" indent="1"/>
    </xf>
    <xf numFmtId="0" fontId="52" fillId="33" borderId="12" xfId="0" applyFont="1" applyFill="1" applyBorder="1" applyAlignment="1">
      <alignment/>
    </xf>
    <xf numFmtId="4" fontId="53" fillId="33" borderId="13" xfId="0" applyNumberFormat="1" applyFont="1" applyFill="1" applyBorder="1" applyAlignment="1">
      <alignment horizontal="right" vertical="center" indent="1"/>
    </xf>
    <xf numFmtId="2" fontId="53" fillId="33" borderId="12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11" xfId="0" applyNumberFormat="1" applyFont="1" applyFill="1" applyBorder="1" applyAlignment="1" quotePrefix="1">
      <alignment horizontal="right" vertical="center" indent="1"/>
    </xf>
    <xf numFmtId="4" fontId="55" fillId="33" borderId="14" xfId="0" applyNumberFormat="1" applyFont="1" applyFill="1" applyBorder="1" applyAlignment="1">
      <alignment horizontal="right" vertical="center" indent="1"/>
    </xf>
    <xf numFmtId="0" fontId="52" fillId="33" borderId="15" xfId="0" applyFont="1" applyFill="1" applyBorder="1" applyAlignment="1">
      <alignment/>
    </xf>
    <xf numFmtId="4" fontId="53" fillId="33" borderId="16" xfId="0" applyNumberFormat="1" applyFont="1" applyFill="1" applyBorder="1" applyAlignment="1">
      <alignment horizontal="right" vertical="center" indent="1"/>
    </xf>
    <xf numFmtId="0" fontId="52" fillId="34" borderId="17" xfId="0" applyFont="1" applyFill="1" applyBorder="1" applyAlignment="1">
      <alignment/>
    </xf>
    <xf numFmtId="4" fontId="53" fillId="34" borderId="18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8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0" fontId="4" fillId="33" borderId="19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 vertical="center" wrapText="1" shrinkToFit="1"/>
      <protection/>
    </xf>
    <xf numFmtId="2" fontId="4" fillId="33" borderId="20" xfId="49" applyNumberFormat="1" applyFont="1" applyFill="1" applyBorder="1" applyAlignment="1">
      <alignment horizontal="center" vertical="center" wrapText="1"/>
      <protection/>
    </xf>
    <xf numFmtId="2" fontId="53" fillId="33" borderId="21" xfId="0" applyNumberFormat="1" applyFont="1" applyFill="1" applyBorder="1" applyAlignment="1">
      <alignment horizontal="right" vertical="center" indent="1"/>
    </xf>
    <xf numFmtId="2" fontId="53" fillId="34" borderId="22" xfId="0" applyNumberFormat="1" applyFont="1" applyFill="1" applyBorder="1" applyAlignment="1">
      <alignment horizontal="right" vertical="center" indent="1"/>
    </xf>
    <xf numFmtId="4" fontId="53" fillId="33" borderId="23" xfId="0" applyNumberFormat="1" applyFont="1" applyFill="1" applyBorder="1" applyAlignment="1">
      <alignment horizontal="right" vertical="center" indent="1"/>
    </xf>
    <xf numFmtId="0" fontId="41" fillId="0" borderId="0" xfId="0" applyFont="1" applyAlignment="1">
      <alignment/>
    </xf>
    <xf numFmtId="0" fontId="52" fillId="33" borderId="24" xfId="0" applyFont="1" applyFill="1" applyBorder="1" applyAlignment="1">
      <alignment/>
    </xf>
    <xf numFmtId="4" fontId="53" fillId="33" borderId="25" xfId="0" applyNumberFormat="1" applyFont="1" applyFill="1" applyBorder="1" applyAlignment="1">
      <alignment horizontal="right" vertical="center" indent="1"/>
    </xf>
    <xf numFmtId="2" fontId="53" fillId="33" borderId="24" xfId="0" applyNumberFormat="1" applyFont="1" applyFill="1" applyBorder="1" applyAlignment="1" quotePrefix="1">
      <alignment horizontal="right" vertical="center" indent="1"/>
    </xf>
    <xf numFmtId="4" fontId="51" fillId="0" borderId="26" xfId="0" applyNumberFormat="1" applyFont="1" applyFill="1" applyBorder="1" applyAlignment="1">
      <alignment horizontal="right" vertical="center" indent="1"/>
    </xf>
    <xf numFmtId="2" fontId="51" fillId="0" borderId="26" xfId="0" applyNumberFormat="1" applyFont="1" applyBorder="1" applyAlignment="1" quotePrefix="1">
      <alignment horizontal="right" vertical="center" indent="1"/>
    </xf>
    <xf numFmtId="4" fontId="51" fillId="0" borderId="26" xfId="0" applyNumberFormat="1" applyFont="1" applyFill="1" applyBorder="1" applyAlignment="1" quotePrefix="1">
      <alignment horizontal="right" vertical="center" indent="1"/>
    </xf>
    <xf numFmtId="4" fontId="51" fillId="0" borderId="26" xfId="0" applyNumberFormat="1" applyFont="1" applyFill="1" applyBorder="1" applyAlignment="1" quotePrefix="1">
      <alignment horizontal="right" vertical="center" wrapText="1" indent="1"/>
    </xf>
    <xf numFmtId="4" fontId="51" fillId="0" borderId="27" xfId="0" applyNumberFormat="1" applyFont="1" applyFill="1" applyBorder="1" applyAlignment="1" quotePrefix="1">
      <alignment horizontal="right" vertical="center" indent="1"/>
    </xf>
    <xf numFmtId="4" fontId="54" fillId="0" borderId="26" xfId="0" applyNumberFormat="1" applyFont="1" applyFill="1" applyBorder="1" applyAlignment="1" quotePrefix="1">
      <alignment horizontal="right" vertical="center" indent="1"/>
    </xf>
    <xf numFmtId="4" fontId="54" fillId="0" borderId="26" xfId="0" applyNumberFormat="1" applyFont="1" applyFill="1" applyBorder="1" applyAlignment="1">
      <alignment horizontal="right" vertical="center" indent="1"/>
    </xf>
    <xf numFmtId="4" fontId="54" fillId="0" borderId="27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2" fontId="51" fillId="0" borderId="26" xfId="0" applyNumberFormat="1" applyFont="1" applyFill="1" applyBorder="1" applyAlignment="1" quotePrefix="1">
      <alignment horizontal="right" vertical="center" indent="1"/>
    </xf>
    <xf numFmtId="2" fontId="51" fillId="0" borderId="26" xfId="0" applyNumberFormat="1" applyFont="1" applyBorder="1" applyAlignment="1">
      <alignment horizontal="right" vertical="center" indent="1"/>
    </xf>
    <xf numFmtId="4" fontId="51" fillId="0" borderId="28" xfId="0" applyNumberFormat="1" applyFont="1" applyFill="1" applyBorder="1" applyAlignment="1">
      <alignment horizontal="right" vertical="center" indent="1"/>
    </xf>
    <xf numFmtId="4" fontId="51" fillId="0" borderId="28" xfId="0" applyNumberFormat="1" applyFont="1" applyFill="1" applyBorder="1" applyAlignment="1" quotePrefix="1">
      <alignment horizontal="right" vertical="center" indent="1"/>
    </xf>
    <xf numFmtId="2" fontId="51" fillId="0" borderId="28" xfId="0" applyNumberFormat="1" applyFont="1" applyFill="1" applyBorder="1" applyAlignment="1" applyProtection="1" quotePrefix="1">
      <alignment horizontal="right" vertical="center" indent="1"/>
      <protection locked="0"/>
    </xf>
    <xf numFmtId="4" fontId="5" fillId="0" borderId="28" xfId="0" applyNumberFormat="1" applyFont="1" applyFill="1" applyBorder="1" applyAlignment="1" quotePrefix="1">
      <alignment horizontal="right" vertical="center" indent="1"/>
    </xf>
    <xf numFmtId="4" fontId="51" fillId="0" borderId="29" xfId="0" applyNumberFormat="1" applyFont="1" applyFill="1" applyBorder="1" applyAlignment="1" quotePrefix="1">
      <alignment horizontal="right" vertical="center" indent="1"/>
    </xf>
    <xf numFmtId="4" fontId="51" fillId="0" borderId="28" xfId="0" applyNumberFormat="1" applyFont="1" applyFill="1" applyBorder="1" applyAlignment="1" quotePrefix="1">
      <alignment horizontal="right" vertical="center" wrapText="1" indent="1"/>
    </xf>
    <xf numFmtId="4" fontId="51" fillId="0" borderId="30" xfId="0" applyNumberFormat="1" applyFont="1" applyFill="1" applyBorder="1" applyAlignment="1" quotePrefix="1">
      <alignment horizontal="right" vertical="center" indent="1"/>
    </xf>
    <xf numFmtId="4" fontId="54" fillId="0" borderId="28" xfId="0" applyNumberFormat="1" applyFont="1" applyFill="1" applyBorder="1" applyAlignment="1">
      <alignment horizontal="right" vertical="center" indent="1"/>
    </xf>
    <xf numFmtId="4" fontId="54" fillId="0" borderId="28" xfId="0" applyNumberFormat="1" applyFont="1" applyFill="1" applyBorder="1" applyAlignment="1" quotePrefix="1">
      <alignment horizontal="right" vertical="center" indent="1"/>
    </xf>
    <xf numFmtId="4" fontId="54" fillId="0" borderId="30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Border="1" applyAlignment="1">
      <alignment horizontal="right" vertical="center" indent="1"/>
    </xf>
    <xf numFmtId="0" fontId="52" fillId="33" borderId="31" xfId="0" applyFont="1" applyFill="1" applyBorder="1" applyAlignment="1">
      <alignment/>
    </xf>
    <xf numFmtId="4" fontId="53" fillId="33" borderId="32" xfId="0" applyNumberFormat="1" applyFont="1" applyFill="1" applyBorder="1" applyAlignment="1">
      <alignment horizontal="right" vertical="center" indent="1"/>
    </xf>
    <xf numFmtId="4" fontId="51" fillId="0" borderId="33" xfId="0" applyNumberFormat="1" applyFont="1" applyFill="1" applyBorder="1" applyAlignment="1" quotePrefix="1">
      <alignment horizontal="right" vertical="center" indent="1"/>
    </xf>
    <xf numFmtId="4" fontId="51" fillId="0" borderId="26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34" xfId="0" applyNumberFormat="1" applyFont="1" applyFill="1" applyBorder="1" applyAlignment="1" quotePrefix="1">
      <alignment horizontal="right" vertical="center" indent="1"/>
    </xf>
    <xf numFmtId="2" fontId="51" fillId="0" borderId="33" xfId="0" applyNumberFormat="1" applyFont="1" applyBorder="1" applyAlignment="1">
      <alignment horizontal="right" vertical="center" indent="1"/>
    </xf>
    <xf numFmtId="2" fontId="53" fillId="33" borderId="32" xfId="0" applyNumberFormat="1" applyFont="1" applyFill="1" applyBorder="1" applyAlignment="1">
      <alignment horizontal="right" vertical="center" indent="1"/>
    </xf>
    <xf numFmtId="2" fontId="53" fillId="33" borderId="31" xfId="0" applyNumberFormat="1" applyFont="1" applyFill="1" applyBorder="1" applyAlignment="1">
      <alignment horizontal="right" vertical="center" indent="1"/>
    </xf>
    <xf numFmtId="0" fontId="52" fillId="0" borderId="35" xfId="0" applyFont="1" applyFill="1" applyBorder="1" applyAlignment="1">
      <alignment horizontal="center" vertical="center"/>
    </xf>
    <xf numFmtId="0" fontId="4" fillId="33" borderId="36" xfId="49" applyFont="1" applyFill="1" applyBorder="1" applyAlignment="1">
      <alignment horizontal="center" vertical="center" wrapText="1"/>
      <protection/>
    </xf>
    <xf numFmtId="0" fontId="4" fillId="33" borderId="37" xfId="49" applyFont="1" applyFill="1" applyBorder="1" applyAlignment="1">
      <alignment horizontal="center" vertical="center" wrapText="1"/>
      <protection/>
    </xf>
    <xf numFmtId="0" fontId="4" fillId="33" borderId="19" xfId="49" applyFont="1" applyFill="1" applyBorder="1" applyAlignment="1">
      <alignment horizontal="center" vertical="center" wrapText="1" shrinkToFit="1"/>
      <protection/>
    </xf>
    <xf numFmtId="0" fontId="4" fillId="33" borderId="38" xfId="49" applyFont="1" applyFill="1" applyBorder="1" applyAlignment="1">
      <alignment horizontal="center" vertical="center" wrapText="1" shrinkToFit="1"/>
      <protection/>
    </xf>
    <xf numFmtId="0" fontId="4" fillId="33" borderId="36" xfId="49" applyFont="1" applyFill="1" applyBorder="1" applyAlignment="1">
      <alignment horizontal="center" vertical="center" wrapText="1" shrinkToFit="1"/>
      <protection/>
    </xf>
    <xf numFmtId="0" fontId="52" fillId="35" borderId="35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4" fontId="51" fillId="0" borderId="40" xfId="0" applyNumberFormat="1" applyFont="1" applyFill="1" applyBorder="1" applyAlignment="1" quotePrefix="1">
      <alignment horizontal="right" vertical="center" indent="1"/>
    </xf>
    <xf numFmtId="4" fontId="51" fillId="0" borderId="41" xfId="0" applyNumberFormat="1" applyFont="1" applyFill="1" applyBorder="1" applyAlignment="1" quotePrefix="1">
      <alignment horizontal="right" vertical="center" indent="1"/>
    </xf>
    <xf numFmtId="4" fontId="51" fillId="0" borderId="42" xfId="0" applyNumberFormat="1" applyFont="1" applyFill="1" applyBorder="1" applyAlignment="1" quotePrefix="1">
      <alignment horizontal="right" vertical="center" wrapText="1" indent="1"/>
    </xf>
    <xf numFmtId="4" fontId="51" fillId="0" borderId="42" xfId="0" applyNumberFormat="1" applyFont="1" applyFill="1" applyBorder="1" applyAlignment="1" quotePrefix="1">
      <alignment horizontal="right" vertical="center" indent="1"/>
    </xf>
    <xf numFmtId="2" fontId="51" fillId="0" borderId="40" xfId="0" applyNumberFormat="1" applyFont="1" applyBorder="1" applyAlignment="1">
      <alignment horizontal="right" vertical="center" indent="1"/>
    </xf>
    <xf numFmtId="2" fontId="51" fillId="0" borderId="43" xfId="0" applyNumberFormat="1" applyFont="1" applyBorder="1" applyAlignment="1" quotePrefix="1">
      <alignment horizontal="right" vertical="center" inden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Kablelis 9" xfId="46"/>
    <cellStyle name="Neutralus" xfId="47"/>
    <cellStyle name="Normal 2" xfId="48"/>
    <cellStyle name="Normal 5" xfId="49"/>
    <cellStyle name="Normal 7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12.7109375" style="0" customWidth="1"/>
    <col min="3" max="3" width="12.8515625" style="0" customWidth="1"/>
    <col min="4" max="4" width="12.57421875" style="0" customWidth="1"/>
    <col min="5" max="5" width="10.8515625" style="0" customWidth="1"/>
    <col min="6" max="6" width="11.8515625" style="0" customWidth="1"/>
    <col min="7" max="7" width="10.8515625" style="0" customWidth="1"/>
  </cols>
  <sheetData>
    <row r="2" ht="15">
      <c r="A2" s="1" t="s">
        <v>50</v>
      </c>
    </row>
    <row r="3" ht="15">
      <c r="C3" s="43"/>
    </row>
    <row r="4" spans="1:7" ht="15">
      <c r="A4" s="78" t="s">
        <v>0</v>
      </c>
      <c r="B4" s="38">
        <v>2019</v>
      </c>
      <c r="C4" s="80">
        <v>2020</v>
      </c>
      <c r="D4" s="81"/>
      <c r="E4" s="81"/>
      <c r="F4" s="82"/>
      <c r="G4" s="37" t="s">
        <v>1</v>
      </c>
    </row>
    <row r="5" spans="1:7" ht="36" customHeight="1">
      <c r="A5" s="79"/>
      <c r="B5" s="2" t="s">
        <v>49</v>
      </c>
      <c r="C5" s="2" t="s">
        <v>45</v>
      </c>
      <c r="D5" s="2" t="s">
        <v>46</v>
      </c>
      <c r="E5" s="2" t="s">
        <v>47</v>
      </c>
      <c r="F5" s="2" t="s">
        <v>48</v>
      </c>
      <c r="G5" s="39" t="s">
        <v>2</v>
      </c>
    </row>
    <row r="6" spans="1:7" ht="15">
      <c r="A6" s="83" t="s">
        <v>3</v>
      </c>
      <c r="B6" s="83"/>
      <c r="C6" s="83"/>
      <c r="D6" s="83"/>
      <c r="E6" s="83"/>
      <c r="F6" s="83"/>
      <c r="G6" s="83"/>
    </row>
    <row r="7" spans="1:8" ht="15">
      <c r="A7" s="3" t="s">
        <v>4</v>
      </c>
      <c r="B7" s="59">
        <v>195.7382</v>
      </c>
      <c r="C7" s="7">
        <v>217.9</v>
      </c>
      <c r="D7" s="85">
        <v>194.8829</v>
      </c>
      <c r="E7" s="85">
        <v>210.2</v>
      </c>
      <c r="F7" s="71">
        <v>191.7376</v>
      </c>
      <c r="G7" s="4">
        <f>F7/E7*100-100</f>
        <v>-8.78325404376784</v>
      </c>
      <c r="H7" s="55"/>
    </row>
    <row r="8" spans="1:8" ht="15">
      <c r="A8" s="3" t="s">
        <v>5</v>
      </c>
      <c r="B8" s="58">
        <v>283.8375</v>
      </c>
      <c r="C8" s="5">
        <v>296.5805</v>
      </c>
      <c r="D8" s="5">
        <v>292.9751</v>
      </c>
      <c r="E8" s="5">
        <v>300.3044</v>
      </c>
      <c r="F8" s="47">
        <v>301.8894</v>
      </c>
      <c r="G8" s="4">
        <f aca="true" t="shared" si="0" ref="G8:G27">F8/E8*100-100</f>
        <v>0.527797794504508</v>
      </c>
      <c r="H8" s="55"/>
    </row>
    <row r="9" spans="1:8" ht="15">
      <c r="A9" s="3" t="s">
        <v>6</v>
      </c>
      <c r="B9" s="58">
        <v>331.0079</v>
      </c>
      <c r="C9" s="5">
        <v>331.1485</v>
      </c>
      <c r="D9" s="5">
        <v>330.9652</v>
      </c>
      <c r="E9" s="5">
        <v>331.004</v>
      </c>
      <c r="F9" s="47">
        <v>331.3881</v>
      </c>
      <c r="G9" s="4">
        <f t="shared" si="0"/>
        <v>0.11604089376562854</v>
      </c>
      <c r="H9" s="55"/>
    </row>
    <row r="10" spans="1:8" ht="15">
      <c r="A10" s="3" t="s">
        <v>7</v>
      </c>
      <c r="B10" s="59" t="s">
        <v>8</v>
      </c>
      <c r="C10" s="6" t="s">
        <v>8</v>
      </c>
      <c r="D10" s="6" t="s">
        <v>8</v>
      </c>
      <c r="E10" s="6" t="s">
        <v>8</v>
      </c>
      <c r="F10" s="48">
        <v>248.02</v>
      </c>
      <c r="G10" s="4" t="s">
        <v>8</v>
      </c>
      <c r="H10" s="55"/>
    </row>
    <row r="11" spans="1:8" ht="15">
      <c r="A11" s="3" t="s">
        <v>9</v>
      </c>
      <c r="B11" s="59">
        <v>364.91</v>
      </c>
      <c r="C11" s="7" t="s">
        <v>8</v>
      </c>
      <c r="D11" s="7" t="s">
        <v>8</v>
      </c>
      <c r="E11" s="7" t="s">
        <v>8</v>
      </c>
      <c r="F11" s="49" t="s">
        <v>8</v>
      </c>
      <c r="G11" s="4" t="s">
        <v>8</v>
      </c>
      <c r="H11" s="55"/>
    </row>
    <row r="12" spans="1:8" ht="15">
      <c r="A12" s="3" t="s">
        <v>10</v>
      </c>
      <c r="B12" s="60">
        <v>454.5339</v>
      </c>
      <c r="C12" s="8">
        <v>404.9512</v>
      </c>
      <c r="D12" s="8">
        <v>390.9492</v>
      </c>
      <c r="E12" s="8">
        <v>399.2118</v>
      </c>
      <c r="F12" s="72">
        <v>405.5103</v>
      </c>
      <c r="G12" s="4">
        <f t="shared" si="0"/>
        <v>1.5777339246986202</v>
      </c>
      <c r="H12" s="55"/>
    </row>
    <row r="13" spans="1:8" ht="15">
      <c r="A13" s="3" t="s">
        <v>11</v>
      </c>
      <c r="B13" s="59">
        <v>356.54</v>
      </c>
      <c r="C13" s="8">
        <v>356.54</v>
      </c>
      <c r="D13" s="8">
        <v>356.54</v>
      </c>
      <c r="E13" s="8">
        <v>356.54</v>
      </c>
      <c r="F13" s="72">
        <v>356.54</v>
      </c>
      <c r="G13" s="4">
        <f t="shared" si="0"/>
        <v>0</v>
      </c>
      <c r="H13" s="55"/>
    </row>
    <row r="14" spans="1:8" ht="15">
      <c r="A14" s="3" t="s">
        <v>12</v>
      </c>
      <c r="B14" s="58">
        <v>361.7437</v>
      </c>
      <c r="C14" s="7">
        <v>342.6456</v>
      </c>
      <c r="D14" s="7">
        <v>343.7754</v>
      </c>
      <c r="E14" s="7">
        <v>352.9501</v>
      </c>
      <c r="F14" s="49">
        <v>342.349</v>
      </c>
      <c r="G14" s="4">
        <f t="shared" si="0"/>
        <v>-3.0035690597622846</v>
      </c>
      <c r="H14" s="55"/>
    </row>
    <row r="15" spans="1:8" ht="15">
      <c r="A15" s="3" t="s">
        <v>13</v>
      </c>
      <c r="B15" s="59" t="s">
        <v>14</v>
      </c>
      <c r="C15" s="7" t="s">
        <v>14</v>
      </c>
      <c r="D15" s="7" t="s">
        <v>8</v>
      </c>
      <c r="E15" s="7" t="s">
        <v>8</v>
      </c>
      <c r="F15" s="49" t="s">
        <v>14</v>
      </c>
      <c r="G15" s="4" t="s">
        <v>8</v>
      </c>
      <c r="H15" s="55"/>
    </row>
    <row r="16" spans="1:8" ht="15">
      <c r="A16" s="3" t="s">
        <v>15</v>
      </c>
      <c r="B16" s="59">
        <v>340.06</v>
      </c>
      <c r="C16" s="7" t="s">
        <v>8</v>
      </c>
      <c r="D16" s="7">
        <v>417.0947</v>
      </c>
      <c r="E16" s="7" t="s">
        <v>8</v>
      </c>
      <c r="F16" s="49" t="s">
        <v>8</v>
      </c>
      <c r="G16" s="4" t="s">
        <v>8</v>
      </c>
      <c r="H16" s="55"/>
    </row>
    <row r="17" spans="1:8" ht="15">
      <c r="A17" s="3" t="s">
        <v>16</v>
      </c>
      <c r="B17" s="59">
        <v>429.9373</v>
      </c>
      <c r="C17" s="7">
        <v>438.3528</v>
      </c>
      <c r="D17" s="7">
        <v>441.9172</v>
      </c>
      <c r="E17" s="7">
        <v>436.0897</v>
      </c>
      <c r="F17" s="49">
        <v>445.8207</v>
      </c>
      <c r="G17" s="4">
        <f t="shared" si="0"/>
        <v>2.2314216547650574</v>
      </c>
      <c r="H17" s="55"/>
    </row>
    <row r="18" spans="1:8" ht="15">
      <c r="A18" s="3" t="s">
        <v>17</v>
      </c>
      <c r="B18" s="59" t="s">
        <v>14</v>
      </c>
      <c r="C18" s="7">
        <v>127.7223</v>
      </c>
      <c r="D18" s="7" t="s">
        <v>14</v>
      </c>
      <c r="E18" s="7" t="s">
        <v>8</v>
      </c>
      <c r="F18" s="49" t="s">
        <v>14</v>
      </c>
      <c r="G18" s="4" t="s">
        <v>8</v>
      </c>
      <c r="H18" s="55"/>
    </row>
    <row r="19" spans="1:8" ht="15">
      <c r="A19" s="3" t="s">
        <v>18</v>
      </c>
      <c r="B19" s="59">
        <v>264.3962</v>
      </c>
      <c r="C19" s="7">
        <v>259.0677</v>
      </c>
      <c r="D19" s="7">
        <v>246.4401</v>
      </c>
      <c r="E19" s="7">
        <v>279.0267</v>
      </c>
      <c r="F19" s="49">
        <v>261.0196</v>
      </c>
      <c r="G19" s="4">
        <f>F19/E19*100-100</f>
        <v>-6.453540109244017</v>
      </c>
      <c r="H19" s="55"/>
    </row>
    <row r="20" spans="1:8" ht="15">
      <c r="A20" s="3" t="s">
        <v>19</v>
      </c>
      <c r="B20" s="58">
        <v>452.506</v>
      </c>
      <c r="C20" s="7">
        <v>444.148</v>
      </c>
      <c r="D20" s="7">
        <v>438.642</v>
      </c>
      <c r="E20" s="7">
        <v>450.122</v>
      </c>
      <c r="F20" s="49">
        <v>462.705</v>
      </c>
      <c r="G20" s="4">
        <f t="shared" si="0"/>
        <v>2.7954643407787074</v>
      </c>
      <c r="H20" s="55"/>
    </row>
    <row r="21" spans="1:8" ht="15">
      <c r="A21" s="3" t="s">
        <v>20</v>
      </c>
      <c r="B21" s="59" t="s">
        <v>14</v>
      </c>
      <c r="C21" s="7" t="s">
        <v>8</v>
      </c>
      <c r="D21" s="7" t="s">
        <v>8</v>
      </c>
      <c r="E21" s="7" t="s">
        <v>8</v>
      </c>
      <c r="F21" s="49" t="s">
        <v>8</v>
      </c>
      <c r="G21" s="4" t="s">
        <v>8</v>
      </c>
      <c r="H21" s="55"/>
    </row>
    <row r="22" spans="1:8" ht="15">
      <c r="A22" s="3" t="s">
        <v>21</v>
      </c>
      <c r="B22" s="61">
        <v>325.9536</v>
      </c>
      <c r="C22" s="9" t="s">
        <v>8</v>
      </c>
      <c r="D22" s="9" t="s">
        <v>8</v>
      </c>
      <c r="E22" s="9" t="s">
        <v>8</v>
      </c>
      <c r="F22" s="50" t="s">
        <v>8</v>
      </c>
      <c r="G22" s="4" t="s">
        <v>8</v>
      </c>
      <c r="H22" s="55"/>
    </row>
    <row r="23" spans="1:8" ht="15">
      <c r="A23" s="3" t="s">
        <v>22</v>
      </c>
      <c r="B23" s="59">
        <v>388.8045</v>
      </c>
      <c r="C23" s="5">
        <v>338.7466</v>
      </c>
      <c r="D23" s="5">
        <v>339.5107</v>
      </c>
      <c r="E23" s="5">
        <v>343.5837</v>
      </c>
      <c r="F23" s="47">
        <v>343.5289</v>
      </c>
      <c r="G23" s="4">
        <f t="shared" si="0"/>
        <v>-0.015949534276501254</v>
      </c>
      <c r="H23" s="55"/>
    </row>
    <row r="24" spans="1:8" ht="15">
      <c r="A24" s="10" t="s">
        <v>23</v>
      </c>
      <c r="B24" s="59" t="s">
        <v>8</v>
      </c>
      <c r="C24" s="7">
        <v>361.6546</v>
      </c>
      <c r="D24" s="7">
        <v>364.9606</v>
      </c>
      <c r="E24" s="7">
        <v>355.1842</v>
      </c>
      <c r="F24" s="49">
        <v>359.3453</v>
      </c>
      <c r="G24" s="4">
        <f t="shared" si="0"/>
        <v>1.1715329679642394</v>
      </c>
      <c r="H24" s="55"/>
    </row>
    <row r="25" spans="1:8" ht="15">
      <c r="A25" s="3" t="s">
        <v>41</v>
      </c>
      <c r="B25" s="59" t="s">
        <v>14</v>
      </c>
      <c r="C25" s="7">
        <v>623.9957</v>
      </c>
      <c r="D25" s="7">
        <v>251.4121</v>
      </c>
      <c r="E25" s="7">
        <v>251.4121</v>
      </c>
      <c r="F25" s="49">
        <v>255.5684</v>
      </c>
      <c r="G25" s="4">
        <f t="shared" si="0"/>
        <v>1.6531821658543748</v>
      </c>
      <c r="H25" s="55"/>
    </row>
    <row r="26" spans="1:8" ht="15">
      <c r="A26" s="3" t="s">
        <v>31</v>
      </c>
      <c r="B26" s="59">
        <v>651.1</v>
      </c>
      <c r="C26" s="7">
        <v>640</v>
      </c>
      <c r="D26" s="86">
        <v>640</v>
      </c>
      <c r="E26" s="86" t="s">
        <v>8</v>
      </c>
      <c r="F26" s="73">
        <v>640</v>
      </c>
      <c r="G26" s="4" t="s">
        <v>8</v>
      </c>
      <c r="H26" s="55"/>
    </row>
    <row r="27" spans="1:8" ht="15">
      <c r="A27" s="44" t="s">
        <v>24</v>
      </c>
      <c r="B27" s="45" t="s">
        <v>52</v>
      </c>
      <c r="C27" s="45">
        <v>368.4934</v>
      </c>
      <c r="D27" s="45">
        <v>337.734</v>
      </c>
      <c r="E27" s="45">
        <v>341.4744</v>
      </c>
      <c r="F27" s="45">
        <v>340.9817</v>
      </c>
      <c r="G27" s="46">
        <f t="shared" si="0"/>
        <v>-0.14428607239665325</v>
      </c>
      <c r="H27" s="55"/>
    </row>
    <row r="28" spans="1:8" ht="15">
      <c r="A28" s="84" t="s">
        <v>25</v>
      </c>
      <c r="B28" s="84"/>
      <c r="C28" s="84"/>
      <c r="D28" s="84"/>
      <c r="E28" s="84"/>
      <c r="F28" s="84"/>
      <c r="G28" s="84"/>
      <c r="H28" s="55"/>
    </row>
    <row r="29" spans="1:8" ht="15">
      <c r="A29" s="3" t="s">
        <v>26</v>
      </c>
      <c r="B29" s="88">
        <v>266.2282489927684</v>
      </c>
      <c r="C29" s="7">
        <v>267.3125</v>
      </c>
      <c r="D29" s="85">
        <v>266.3817</v>
      </c>
      <c r="E29" s="85">
        <v>266.1486</v>
      </c>
      <c r="F29" s="71">
        <v>271.2451</v>
      </c>
      <c r="G29" s="4">
        <f>F29/E29*100-100</f>
        <v>1.9149076869087338</v>
      </c>
      <c r="H29" s="55"/>
    </row>
    <row r="30" spans="1:8" ht="15">
      <c r="A30" s="3" t="s">
        <v>18</v>
      </c>
      <c r="B30" s="58">
        <v>266.9428</v>
      </c>
      <c r="C30" s="9">
        <v>281.1185</v>
      </c>
      <c r="D30" s="9">
        <v>279.4331</v>
      </c>
      <c r="E30" s="9">
        <v>276.6104</v>
      </c>
      <c r="F30" s="50">
        <v>275.4245</v>
      </c>
      <c r="G30" s="4">
        <f>F30/E30*100-100</f>
        <v>-0.4287257456697233</v>
      </c>
      <c r="H30" s="55"/>
    </row>
    <row r="31" spans="1:8" ht="15">
      <c r="A31" s="3" t="s">
        <v>4</v>
      </c>
      <c r="B31" s="58">
        <v>237.1753</v>
      </c>
      <c r="C31" s="5">
        <v>258.1911</v>
      </c>
      <c r="D31" s="5">
        <v>213.7309</v>
      </c>
      <c r="E31" s="5">
        <v>266.5908</v>
      </c>
      <c r="F31" s="47">
        <v>243.2004</v>
      </c>
      <c r="G31" s="11">
        <f>F31/E31*100-100</f>
        <v>-8.773896173461353</v>
      </c>
      <c r="H31" s="55"/>
    </row>
    <row r="32" spans="1:8" ht="15">
      <c r="A32" s="3" t="s">
        <v>20</v>
      </c>
      <c r="B32" s="59" t="s">
        <v>14</v>
      </c>
      <c r="C32" s="7" t="s">
        <v>14</v>
      </c>
      <c r="D32" s="7" t="s">
        <v>14</v>
      </c>
      <c r="E32" s="7">
        <v>269.7843</v>
      </c>
      <c r="F32" s="49">
        <v>273.2377</v>
      </c>
      <c r="G32" s="4">
        <f>F32/E32*100-100</f>
        <v>1.2800596624785214</v>
      </c>
      <c r="H32" s="55"/>
    </row>
    <row r="33" spans="1:8" ht="15">
      <c r="A33" s="3" t="s">
        <v>13</v>
      </c>
      <c r="B33" s="59" t="s">
        <v>14</v>
      </c>
      <c r="C33" s="7">
        <v>320.3556</v>
      </c>
      <c r="D33" s="7">
        <v>331.6414</v>
      </c>
      <c r="E33" s="7">
        <v>327.3731</v>
      </c>
      <c r="F33" s="49" t="s">
        <v>14</v>
      </c>
      <c r="G33" s="4" t="s">
        <v>8</v>
      </c>
      <c r="H33" s="55"/>
    </row>
    <row r="34" spans="1:8" ht="15">
      <c r="A34" s="3" t="s">
        <v>15</v>
      </c>
      <c r="B34" s="59">
        <v>333.0514</v>
      </c>
      <c r="C34" s="7">
        <v>301.4721</v>
      </c>
      <c r="D34" s="7">
        <v>302.5515</v>
      </c>
      <c r="E34" s="7">
        <v>305.6346</v>
      </c>
      <c r="F34" s="49">
        <v>308.3391</v>
      </c>
      <c r="G34" s="4">
        <f>F34/E34*100-100</f>
        <v>0.8848801804507644</v>
      </c>
      <c r="H34" s="55"/>
    </row>
    <row r="35" spans="1:8" ht="15">
      <c r="A35" s="3" t="s">
        <v>17</v>
      </c>
      <c r="B35" s="58">
        <v>332.7362</v>
      </c>
      <c r="C35" s="5">
        <v>312.1315</v>
      </c>
      <c r="D35" s="5">
        <v>310.4863</v>
      </c>
      <c r="E35" s="5">
        <v>311.2692</v>
      </c>
      <c r="F35" s="47">
        <v>311.3626</v>
      </c>
      <c r="G35" s="4">
        <f aca="true" t="shared" si="1" ref="G35:G56">F35/E35*100-100</f>
        <v>0.030006181144798916</v>
      </c>
      <c r="H35" s="55"/>
    </row>
    <row r="36" spans="1:8" ht="15">
      <c r="A36" s="3" t="s">
        <v>27</v>
      </c>
      <c r="B36" s="58">
        <v>268.3946</v>
      </c>
      <c r="C36" s="5">
        <v>256.4242</v>
      </c>
      <c r="D36" s="5">
        <v>215.9517</v>
      </c>
      <c r="E36" s="5">
        <v>215.0814</v>
      </c>
      <c r="F36" s="47">
        <v>220.4858</v>
      </c>
      <c r="G36" s="11">
        <f t="shared" si="1"/>
        <v>2.5127230899557134</v>
      </c>
      <c r="H36" s="55"/>
    </row>
    <row r="37" spans="1:8" ht="15">
      <c r="A37" s="3" t="s">
        <v>11</v>
      </c>
      <c r="B37" s="59">
        <v>320.4482</v>
      </c>
      <c r="C37" s="7">
        <v>366.5852</v>
      </c>
      <c r="D37" s="7">
        <v>366.5852</v>
      </c>
      <c r="E37" s="7">
        <v>366.5852</v>
      </c>
      <c r="F37" s="49">
        <v>366.5852</v>
      </c>
      <c r="G37" s="11">
        <f t="shared" si="1"/>
        <v>0</v>
      </c>
      <c r="H37" s="55"/>
    </row>
    <row r="38" spans="1:8" ht="15">
      <c r="A38" s="3" t="s">
        <v>28</v>
      </c>
      <c r="B38" s="58">
        <v>305</v>
      </c>
      <c r="C38" s="5">
        <v>341</v>
      </c>
      <c r="D38" s="5">
        <v>344</v>
      </c>
      <c r="E38" s="5">
        <v>343.671</v>
      </c>
      <c r="F38" s="47">
        <v>342.6579</v>
      </c>
      <c r="G38" s="11">
        <f t="shared" si="1"/>
        <v>-0.2947877475841807</v>
      </c>
      <c r="H38" s="55"/>
    </row>
    <row r="39" spans="1:8" ht="15">
      <c r="A39" s="3" t="s">
        <v>29</v>
      </c>
      <c r="B39" s="58">
        <v>347.393</v>
      </c>
      <c r="C39" s="5">
        <v>347.2291</v>
      </c>
      <c r="D39" s="5">
        <v>348.0293</v>
      </c>
      <c r="E39" s="5">
        <v>347.3899</v>
      </c>
      <c r="F39" s="47">
        <v>347.4778</v>
      </c>
      <c r="G39" s="11">
        <f t="shared" si="1"/>
        <v>0.025302980886891646</v>
      </c>
      <c r="H39" s="55"/>
    </row>
    <row r="40" spans="1:8" ht="15">
      <c r="A40" s="3" t="s">
        <v>21</v>
      </c>
      <c r="B40" s="59">
        <v>336.8187</v>
      </c>
      <c r="C40" s="7">
        <v>331.7373</v>
      </c>
      <c r="D40" s="7">
        <v>299.1819</v>
      </c>
      <c r="E40" s="7" t="s">
        <v>8</v>
      </c>
      <c r="F40" s="49">
        <v>321.9898</v>
      </c>
      <c r="G40" s="4" t="s">
        <v>8</v>
      </c>
      <c r="H40" s="55"/>
    </row>
    <row r="41" spans="1:8" ht="15">
      <c r="A41" s="3" t="s">
        <v>5</v>
      </c>
      <c r="B41" s="58">
        <v>291.7594</v>
      </c>
      <c r="C41" s="5">
        <v>288.3908</v>
      </c>
      <c r="D41" s="5">
        <v>287.4839</v>
      </c>
      <c r="E41" s="5">
        <v>304.0682</v>
      </c>
      <c r="F41" s="47">
        <v>291.0276</v>
      </c>
      <c r="G41" s="11">
        <f t="shared" si="1"/>
        <v>-4.2887089146448005</v>
      </c>
      <c r="H41" s="55"/>
    </row>
    <row r="42" spans="1:8" ht="15">
      <c r="A42" s="3" t="s">
        <v>6</v>
      </c>
      <c r="B42" s="58">
        <v>324.4393</v>
      </c>
      <c r="C42" s="5">
        <v>310.7797</v>
      </c>
      <c r="D42" s="5">
        <v>309.1952</v>
      </c>
      <c r="E42" s="5">
        <v>310.4763</v>
      </c>
      <c r="F42" s="47">
        <v>308.9312</v>
      </c>
      <c r="G42" s="11">
        <f t="shared" si="1"/>
        <v>-0.4976547324224043</v>
      </c>
      <c r="H42" s="55"/>
    </row>
    <row r="43" spans="1:8" ht="15">
      <c r="A43" s="3" t="s">
        <v>7</v>
      </c>
      <c r="B43" s="59">
        <v>342.0075</v>
      </c>
      <c r="C43" s="5">
        <v>352.1794</v>
      </c>
      <c r="D43" s="5">
        <v>350.3729</v>
      </c>
      <c r="E43" s="5">
        <v>348.5486</v>
      </c>
      <c r="F43" s="47">
        <v>346.2616</v>
      </c>
      <c r="G43" s="11">
        <f t="shared" si="1"/>
        <v>-0.6561495297929838</v>
      </c>
      <c r="H43" s="55"/>
    </row>
    <row r="44" spans="1:8" ht="15">
      <c r="A44" s="3" t="s">
        <v>9</v>
      </c>
      <c r="B44" s="59">
        <v>384.3157</v>
      </c>
      <c r="C44" s="9">
        <v>405.0212</v>
      </c>
      <c r="D44" s="9">
        <v>405.0212</v>
      </c>
      <c r="E44" s="9">
        <v>405.0212</v>
      </c>
      <c r="F44" s="50">
        <v>405.0212</v>
      </c>
      <c r="G44" s="11">
        <f t="shared" si="1"/>
        <v>0</v>
      </c>
      <c r="H44" s="55"/>
    </row>
    <row r="45" spans="1:8" ht="15">
      <c r="A45" s="3" t="s">
        <v>22</v>
      </c>
      <c r="B45" s="58">
        <v>362.717</v>
      </c>
      <c r="C45" s="5">
        <v>344.9336</v>
      </c>
      <c r="D45" s="5">
        <v>350.7585</v>
      </c>
      <c r="E45" s="5">
        <v>344.66</v>
      </c>
      <c r="F45" s="47">
        <v>345.7012</v>
      </c>
      <c r="G45" s="11">
        <f t="shared" si="1"/>
        <v>0.3020948180815708</v>
      </c>
      <c r="H45" s="55"/>
    </row>
    <row r="46" spans="1:8" ht="15">
      <c r="A46" s="3" t="s">
        <v>30</v>
      </c>
      <c r="B46" s="58">
        <v>377.6301</v>
      </c>
      <c r="C46" s="5">
        <v>372.3345</v>
      </c>
      <c r="D46" s="5">
        <v>373.0979</v>
      </c>
      <c r="E46" s="5">
        <v>372.1506</v>
      </c>
      <c r="F46" s="47">
        <v>371.7991</v>
      </c>
      <c r="G46" s="11">
        <f t="shared" si="1"/>
        <v>-0.0944510098868534</v>
      </c>
      <c r="H46" s="55"/>
    </row>
    <row r="47" spans="1:8" ht="15">
      <c r="A47" s="3" t="s">
        <v>23</v>
      </c>
      <c r="B47" s="58">
        <v>345.4548</v>
      </c>
      <c r="C47" s="5">
        <v>348.4117</v>
      </c>
      <c r="D47" s="5">
        <v>350.7118</v>
      </c>
      <c r="E47" s="5">
        <v>352.7066</v>
      </c>
      <c r="F47" s="47">
        <v>356.6606</v>
      </c>
      <c r="G47" s="11">
        <f t="shared" si="1"/>
        <v>1.1210450839309658</v>
      </c>
      <c r="H47" s="55"/>
    </row>
    <row r="48" spans="1:8" ht="15">
      <c r="A48" s="3" t="s">
        <v>10</v>
      </c>
      <c r="B48" s="59">
        <v>396.2068</v>
      </c>
      <c r="C48" s="7">
        <v>394.4539</v>
      </c>
      <c r="D48" s="7">
        <v>394.742</v>
      </c>
      <c r="E48" s="7">
        <v>392.6795</v>
      </c>
      <c r="F48" s="49">
        <v>373.6628</v>
      </c>
      <c r="G48" s="11">
        <f t="shared" si="1"/>
        <v>-4.84280437354127</v>
      </c>
      <c r="H48" s="55"/>
    </row>
    <row r="49" spans="1:8" ht="15">
      <c r="A49" s="3" t="s">
        <v>31</v>
      </c>
      <c r="B49" s="59">
        <v>375.8644</v>
      </c>
      <c r="C49" s="7">
        <v>385.0355</v>
      </c>
      <c r="D49" s="7">
        <v>388.3385</v>
      </c>
      <c r="E49" s="7">
        <v>383.7783</v>
      </c>
      <c r="F49" s="49">
        <v>386.6154</v>
      </c>
      <c r="G49" s="11">
        <f t="shared" si="1"/>
        <v>0.7392549292130468</v>
      </c>
      <c r="H49" s="55"/>
    </row>
    <row r="50" spans="1:8" ht="15">
      <c r="A50" s="3" t="s">
        <v>41</v>
      </c>
      <c r="B50" s="58">
        <v>346.613</v>
      </c>
      <c r="C50" s="5">
        <v>316.6503</v>
      </c>
      <c r="D50" s="5">
        <v>331.1509</v>
      </c>
      <c r="E50" s="5">
        <v>331.1509</v>
      </c>
      <c r="F50" s="47">
        <v>328.3464</v>
      </c>
      <c r="G50" s="11">
        <f t="shared" si="1"/>
        <v>-0.8468948748138558</v>
      </c>
      <c r="H50" s="55"/>
    </row>
    <row r="51" spans="1:8" ht="15">
      <c r="A51" s="3" t="s">
        <v>19</v>
      </c>
      <c r="B51" s="58">
        <v>354.4371</v>
      </c>
      <c r="C51" s="7">
        <v>351.5378</v>
      </c>
      <c r="D51" s="7">
        <v>351.0157</v>
      </c>
      <c r="E51" s="7">
        <v>349.6755</v>
      </c>
      <c r="F51" s="49">
        <v>350.3898</v>
      </c>
      <c r="G51" s="11">
        <f t="shared" si="1"/>
        <v>0.2042751064915933</v>
      </c>
      <c r="H51" s="55"/>
    </row>
    <row r="52" spans="1:8" ht="15">
      <c r="A52" s="3" t="s">
        <v>12</v>
      </c>
      <c r="B52" s="58">
        <v>380.4105</v>
      </c>
      <c r="C52" s="7">
        <v>356.3648</v>
      </c>
      <c r="D52" s="7">
        <v>359.2057</v>
      </c>
      <c r="E52" s="7">
        <v>351.4616</v>
      </c>
      <c r="F52" s="49">
        <v>360.9632</v>
      </c>
      <c r="G52" s="11">
        <f t="shared" si="1"/>
        <v>2.703453236427535</v>
      </c>
      <c r="H52" s="55"/>
    </row>
    <row r="53" spans="1:8" ht="15">
      <c r="A53" s="3" t="s">
        <v>32</v>
      </c>
      <c r="B53" s="59">
        <v>367.7742</v>
      </c>
      <c r="C53" s="7">
        <v>359.4706</v>
      </c>
      <c r="D53" s="7">
        <v>358.9916</v>
      </c>
      <c r="E53" s="7">
        <v>361.6391</v>
      </c>
      <c r="F53" s="49">
        <v>358.4237</v>
      </c>
      <c r="G53" s="11">
        <f t="shared" si="1"/>
        <v>-0.889118460918624</v>
      </c>
      <c r="H53" s="55"/>
    </row>
    <row r="54" spans="1:8" ht="15">
      <c r="A54" s="3" t="s">
        <v>16</v>
      </c>
      <c r="B54" s="59">
        <v>394.1537</v>
      </c>
      <c r="C54" s="7">
        <v>409.2344</v>
      </c>
      <c r="D54" s="7">
        <v>408.4097</v>
      </c>
      <c r="E54" s="7">
        <v>412.2023</v>
      </c>
      <c r="F54" s="49">
        <v>422.4114</v>
      </c>
      <c r="G54" s="11">
        <f t="shared" si="1"/>
        <v>2.4767207752115894</v>
      </c>
      <c r="H54" s="55"/>
    </row>
    <row r="55" spans="1:8" ht="15">
      <c r="A55" s="3" t="s">
        <v>33</v>
      </c>
      <c r="B55" s="62">
        <v>361.6892</v>
      </c>
      <c r="C55" s="12">
        <v>332.3053</v>
      </c>
      <c r="D55" s="12">
        <v>336.4623</v>
      </c>
      <c r="E55" s="12">
        <v>335.0749</v>
      </c>
      <c r="F55" s="51">
        <v>336.2249</v>
      </c>
      <c r="G55" s="13">
        <f t="shared" si="1"/>
        <v>0.343206847185499</v>
      </c>
      <c r="H55" s="55"/>
    </row>
    <row r="56" spans="1:8" ht="15">
      <c r="A56" s="14" t="s">
        <v>24</v>
      </c>
      <c r="B56" s="15" t="s">
        <v>53</v>
      </c>
      <c r="C56" s="42">
        <v>349.2865</v>
      </c>
      <c r="D56" s="42">
        <v>349.4768</v>
      </c>
      <c r="E56" s="42">
        <v>348.331</v>
      </c>
      <c r="F56" s="42">
        <v>347.3199</v>
      </c>
      <c r="G56" s="16">
        <f t="shared" si="1"/>
        <v>-0.29026988697530953</v>
      </c>
      <c r="H56" s="55"/>
    </row>
    <row r="57" spans="1:8" ht="15">
      <c r="A57" s="77" t="s">
        <v>34</v>
      </c>
      <c r="B57" s="77"/>
      <c r="C57" s="77"/>
      <c r="D57" s="77"/>
      <c r="E57" s="77"/>
      <c r="F57" s="77"/>
      <c r="G57" s="77"/>
      <c r="H57" s="55"/>
    </row>
    <row r="58" spans="1:8" ht="15">
      <c r="A58" s="3" t="s">
        <v>26</v>
      </c>
      <c r="B58" s="59">
        <v>279.6</v>
      </c>
      <c r="C58" s="68">
        <v>270.35</v>
      </c>
      <c r="D58" s="89">
        <v>270.48</v>
      </c>
      <c r="E58" s="89" t="s">
        <v>14</v>
      </c>
      <c r="F58" s="74">
        <v>269.18</v>
      </c>
      <c r="G58" s="4" t="s">
        <v>8</v>
      </c>
      <c r="H58" s="55"/>
    </row>
    <row r="59" spans="1:8" ht="15">
      <c r="A59" s="3" t="s">
        <v>4</v>
      </c>
      <c r="B59" s="59" t="s">
        <v>8</v>
      </c>
      <c r="C59" s="4" t="s">
        <v>8</v>
      </c>
      <c r="D59" s="4" t="s">
        <v>8</v>
      </c>
      <c r="E59" s="4" t="s">
        <v>8</v>
      </c>
      <c r="F59" s="56">
        <v>290.27</v>
      </c>
      <c r="G59" s="4" t="s">
        <v>8</v>
      </c>
      <c r="H59" s="55"/>
    </row>
    <row r="60" spans="1:8" ht="15">
      <c r="A60" s="3" t="s">
        <v>20</v>
      </c>
      <c r="B60" s="59" t="s">
        <v>8</v>
      </c>
      <c r="C60" s="4" t="s">
        <v>8</v>
      </c>
      <c r="D60" s="4" t="s">
        <v>8</v>
      </c>
      <c r="E60" s="4" t="s">
        <v>8</v>
      </c>
      <c r="F60" s="56" t="s">
        <v>8</v>
      </c>
      <c r="G60" s="4" t="s">
        <v>8</v>
      </c>
      <c r="H60" s="55"/>
    </row>
    <row r="61" spans="1:8" ht="15">
      <c r="A61" s="3" t="s">
        <v>18</v>
      </c>
      <c r="B61" s="59">
        <v>259.2349</v>
      </c>
      <c r="C61" s="68">
        <v>283.8196</v>
      </c>
      <c r="D61" s="68">
        <v>280.3313</v>
      </c>
      <c r="E61" s="68">
        <v>274.9796</v>
      </c>
      <c r="F61" s="57">
        <v>274.216</v>
      </c>
      <c r="G61" s="4">
        <f aca="true" t="shared" si="2" ref="G61:G73">F61/E61*100-100</f>
        <v>-0.2776933270686328</v>
      </c>
      <c r="H61" s="55"/>
    </row>
    <row r="62" spans="1:8" ht="15">
      <c r="A62" s="3" t="s">
        <v>13</v>
      </c>
      <c r="B62" s="63">
        <v>332.14</v>
      </c>
      <c r="C62" s="68">
        <v>335.1</v>
      </c>
      <c r="D62" s="68">
        <v>322.96</v>
      </c>
      <c r="E62" s="68">
        <v>326.34</v>
      </c>
      <c r="F62" s="57">
        <v>322.07</v>
      </c>
      <c r="G62" s="4">
        <f t="shared" si="2"/>
        <v>-1.3084513084513105</v>
      </c>
      <c r="H62" s="55"/>
    </row>
    <row r="63" spans="1:8" ht="15">
      <c r="A63" s="3" t="s">
        <v>15</v>
      </c>
      <c r="B63" s="58">
        <v>333.98</v>
      </c>
      <c r="C63" s="68">
        <v>298.58</v>
      </c>
      <c r="D63" s="68">
        <v>300.59</v>
      </c>
      <c r="E63" s="68">
        <v>307.35</v>
      </c>
      <c r="F63" s="57">
        <v>305.89</v>
      </c>
      <c r="G63" s="11">
        <f t="shared" si="2"/>
        <v>-0.47502846917197417</v>
      </c>
      <c r="H63" s="55"/>
    </row>
    <row r="64" spans="1:8" ht="15">
      <c r="A64" s="3" t="s">
        <v>17</v>
      </c>
      <c r="B64" s="58">
        <v>331.5034</v>
      </c>
      <c r="C64" s="68">
        <v>309.2125</v>
      </c>
      <c r="D64" s="68">
        <v>306.716</v>
      </c>
      <c r="E64" s="68">
        <v>307.8416</v>
      </c>
      <c r="F64" s="57">
        <v>307.8751</v>
      </c>
      <c r="G64" s="4">
        <f t="shared" si="2"/>
        <v>0.01088221994687899</v>
      </c>
      <c r="H64" s="55"/>
    </row>
    <row r="65" spans="1:8" ht="15">
      <c r="A65" s="3" t="s">
        <v>5</v>
      </c>
      <c r="B65" s="59">
        <v>233.0176</v>
      </c>
      <c r="C65" s="68">
        <v>309.296</v>
      </c>
      <c r="D65" s="68">
        <v>281.9262</v>
      </c>
      <c r="E65" s="68">
        <v>303.4565</v>
      </c>
      <c r="F65" s="57">
        <v>297.9974</v>
      </c>
      <c r="G65" s="11">
        <f t="shared" si="2"/>
        <v>-1.7989728346566807</v>
      </c>
      <c r="H65" s="55"/>
    </row>
    <row r="66" spans="1:8" ht="15">
      <c r="A66" s="3" t="s">
        <v>6</v>
      </c>
      <c r="B66" s="59">
        <v>223.976</v>
      </c>
      <c r="C66" s="4" t="s">
        <v>8</v>
      </c>
      <c r="D66" s="4" t="s">
        <v>8</v>
      </c>
      <c r="E66" s="4" t="s">
        <v>8</v>
      </c>
      <c r="F66" s="56" t="s">
        <v>8</v>
      </c>
      <c r="G66" s="4" t="s">
        <v>8</v>
      </c>
      <c r="H66" s="55"/>
    </row>
    <row r="67" spans="1:8" ht="15">
      <c r="A67" s="3" t="s">
        <v>7</v>
      </c>
      <c r="B67" s="59">
        <v>310.15</v>
      </c>
      <c r="C67" s="68">
        <v>311.94</v>
      </c>
      <c r="D67" s="68">
        <v>301.86</v>
      </c>
      <c r="E67" s="68">
        <v>311.39</v>
      </c>
      <c r="F67" s="57">
        <v>312.44</v>
      </c>
      <c r="G67" s="4">
        <f>F67/E67*100-100</f>
        <v>0.33719772632390743</v>
      </c>
      <c r="H67" s="55"/>
    </row>
    <row r="68" spans="1:8" ht="15">
      <c r="A68" s="3" t="s">
        <v>30</v>
      </c>
      <c r="B68" s="59">
        <v>297</v>
      </c>
      <c r="C68" s="68">
        <v>301</v>
      </c>
      <c r="D68" s="68">
        <v>303</v>
      </c>
      <c r="E68" s="68">
        <v>299</v>
      </c>
      <c r="F68" s="57">
        <v>304</v>
      </c>
      <c r="G68" s="4">
        <f>F68/E68*100-100</f>
        <v>1.6722408026755886</v>
      </c>
      <c r="H68" s="55"/>
    </row>
    <row r="69" spans="1:8" ht="15">
      <c r="A69" s="3" t="s">
        <v>23</v>
      </c>
      <c r="B69" s="58">
        <v>267.53</v>
      </c>
      <c r="C69" s="68">
        <v>276.38</v>
      </c>
      <c r="D69" s="68">
        <v>265.12</v>
      </c>
      <c r="E69" s="68">
        <v>268.27</v>
      </c>
      <c r="F69" s="57">
        <v>271.29</v>
      </c>
      <c r="G69" s="11">
        <f t="shared" si="2"/>
        <v>1.1257315391210625</v>
      </c>
      <c r="H69" s="55"/>
    </row>
    <row r="70" spans="1:8" ht="15">
      <c r="A70" s="3" t="s">
        <v>19</v>
      </c>
      <c r="B70" s="58">
        <v>319.06</v>
      </c>
      <c r="C70" s="68">
        <v>296.59</v>
      </c>
      <c r="D70" s="68">
        <v>307.07</v>
      </c>
      <c r="E70" s="68">
        <v>297</v>
      </c>
      <c r="F70" s="57">
        <v>287.36</v>
      </c>
      <c r="G70" s="11">
        <f t="shared" si="2"/>
        <v>-3.2457912457912386</v>
      </c>
      <c r="H70" s="55"/>
    </row>
    <row r="71" spans="1:8" ht="15">
      <c r="A71" s="3" t="s">
        <v>12</v>
      </c>
      <c r="B71" s="59">
        <v>330.2</v>
      </c>
      <c r="C71" s="68">
        <v>236.88</v>
      </c>
      <c r="D71" s="68">
        <v>243.78</v>
      </c>
      <c r="E71" s="68">
        <v>259.7</v>
      </c>
      <c r="F71" s="57">
        <v>292.45</v>
      </c>
      <c r="G71" s="11">
        <f t="shared" si="2"/>
        <v>12.61070465922218</v>
      </c>
      <c r="H71" s="55"/>
    </row>
    <row r="72" spans="1:8" ht="15">
      <c r="A72" s="3" t="s">
        <v>16</v>
      </c>
      <c r="B72" s="59">
        <v>385.3313</v>
      </c>
      <c r="C72" s="68">
        <v>413.1938</v>
      </c>
      <c r="D72" s="68">
        <v>414.7156</v>
      </c>
      <c r="E72" s="68">
        <v>406.1451</v>
      </c>
      <c r="F72" s="57">
        <v>397.1751</v>
      </c>
      <c r="G72" s="11">
        <f t="shared" si="2"/>
        <v>-2.208570286826074</v>
      </c>
      <c r="H72" s="55"/>
    </row>
    <row r="73" spans="1:8" ht="15">
      <c r="A73" s="3" t="s">
        <v>31</v>
      </c>
      <c r="B73" s="59" t="s">
        <v>8</v>
      </c>
      <c r="C73" s="68">
        <v>339.86</v>
      </c>
      <c r="D73" s="68">
        <v>340.35</v>
      </c>
      <c r="E73" s="68">
        <v>344.86</v>
      </c>
      <c r="F73" s="57">
        <v>330.36</v>
      </c>
      <c r="G73" s="11">
        <f t="shared" si="2"/>
        <v>-4.204604767151892</v>
      </c>
      <c r="H73" s="55"/>
    </row>
    <row r="74" spans="1:8" ht="15">
      <c r="A74" s="3" t="s">
        <v>11</v>
      </c>
      <c r="B74" s="59" t="s">
        <v>8</v>
      </c>
      <c r="C74" s="4" t="s">
        <v>8</v>
      </c>
      <c r="D74" s="4" t="s">
        <v>8</v>
      </c>
      <c r="E74" s="4" t="s">
        <v>8</v>
      </c>
      <c r="F74" s="56" t="s">
        <v>8</v>
      </c>
      <c r="G74" s="11" t="s">
        <v>8</v>
      </c>
      <c r="H74" s="55"/>
    </row>
    <row r="75" spans="1:8" ht="15">
      <c r="A75" s="3" t="s">
        <v>41</v>
      </c>
      <c r="B75" s="59" t="s">
        <v>8</v>
      </c>
      <c r="C75" s="4" t="s">
        <v>8</v>
      </c>
      <c r="D75" s="4" t="s">
        <v>8</v>
      </c>
      <c r="E75" s="4" t="s">
        <v>8</v>
      </c>
      <c r="F75" s="56" t="s">
        <v>8</v>
      </c>
      <c r="G75" s="4" t="s">
        <v>8</v>
      </c>
      <c r="H75" s="55"/>
    </row>
    <row r="76" spans="1:8" ht="15">
      <c r="A76" s="3" t="s">
        <v>10</v>
      </c>
      <c r="B76" s="59">
        <v>293.97</v>
      </c>
      <c r="C76" s="68">
        <v>255.09</v>
      </c>
      <c r="D76" s="6" t="s">
        <v>8</v>
      </c>
      <c r="E76" s="68">
        <v>325.55</v>
      </c>
      <c r="F76" s="48">
        <v>300</v>
      </c>
      <c r="G76" s="4">
        <f>F76/E76*100-100</f>
        <v>-7.848256796191066</v>
      </c>
      <c r="H76" s="55"/>
    </row>
    <row r="77" spans="1:8" ht="15">
      <c r="A77" s="3" t="s">
        <v>21</v>
      </c>
      <c r="B77" s="59" t="s">
        <v>8</v>
      </c>
      <c r="C77" s="4" t="s">
        <v>8</v>
      </c>
      <c r="D77" s="4" t="s">
        <v>8</v>
      </c>
      <c r="E77" s="4" t="s">
        <v>8</v>
      </c>
      <c r="F77" s="56" t="s">
        <v>8</v>
      </c>
      <c r="G77" s="4" t="s">
        <v>8</v>
      </c>
      <c r="H77" s="55"/>
    </row>
    <row r="78" spans="1:8" ht="15">
      <c r="A78" s="3" t="s">
        <v>32</v>
      </c>
      <c r="B78" s="59">
        <v>405.07</v>
      </c>
      <c r="C78" s="68">
        <v>365.04</v>
      </c>
      <c r="D78" s="68">
        <v>405.57</v>
      </c>
      <c r="E78" s="90" t="s">
        <v>8</v>
      </c>
      <c r="F78" s="48" t="s">
        <v>8</v>
      </c>
      <c r="G78" s="4" t="s">
        <v>8</v>
      </c>
      <c r="H78" s="55"/>
    </row>
    <row r="79" spans="1:8" ht="15">
      <c r="A79" s="69" t="s">
        <v>24</v>
      </c>
      <c r="B79" s="70" t="s">
        <v>54</v>
      </c>
      <c r="C79" s="75">
        <v>293.4809</v>
      </c>
      <c r="D79" s="75">
        <v>290.7592</v>
      </c>
      <c r="E79" s="75">
        <v>285.6154</v>
      </c>
      <c r="F79" s="75">
        <v>285.9047</v>
      </c>
      <c r="G79" s="76">
        <f>F79/E79*100-100</f>
        <v>0.10129005648853706</v>
      </c>
      <c r="H79" s="55"/>
    </row>
    <row r="80" spans="1:8" ht="15">
      <c r="A80" s="77" t="s">
        <v>35</v>
      </c>
      <c r="B80" s="77"/>
      <c r="C80" s="77"/>
      <c r="D80" s="77"/>
      <c r="E80" s="77"/>
      <c r="F80" s="77"/>
      <c r="G80" s="77"/>
      <c r="H80" s="55"/>
    </row>
    <row r="81" spans="1:8" ht="15">
      <c r="A81" s="3" t="s">
        <v>26</v>
      </c>
      <c r="B81" s="88">
        <v>230.2626</v>
      </c>
      <c r="C81" s="7">
        <v>220.8792</v>
      </c>
      <c r="D81" s="85">
        <v>221.60595677856097</v>
      </c>
      <c r="E81" s="85">
        <v>217.0751666319292</v>
      </c>
      <c r="F81" s="71">
        <v>219.4276</v>
      </c>
      <c r="G81" s="4">
        <f>F81/E81*100-100</f>
        <v>1.0836952953073649</v>
      </c>
      <c r="H81" s="55"/>
    </row>
    <row r="82" spans="1:8" ht="15">
      <c r="A82" s="3" t="s">
        <v>18</v>
      </c>
      <c r="B82" s="65">
        <v>237.5117</v>
      </c>
      <c r="C82" s="17">
        <v>232.3849</v>
      </c>
      <c r="D82" s="17">
        <v>233.6916</v>
      </c>
      <c r="E82" s="17">
        <v>234.4941</v>
      </c>
      <c r="F82" s="52">
        <v>233.1306</v>
      </c>
      <c r="G82" s="4">
        <f>F82/E82*100-100</f>
        <v>-0.581464522988</v>
      </c>
      <c r="H82" s="55"/>
    </row>
    <row r="83" spans="1:8" ht="15">
      <c r="A83" s="3" t="s">
        <v>4</v>
      </c>
      <c r="B83" s="65">
        <v>215.5806</v>
      </c>
      <c r="C83" s="18">
        <v>209.1967</v>
      </c>
      <c r="D83" s="18">
        <v>200.4022</v>
      </c>
      <c r="E83" s="18">
        <v>219.2266</v>
      </c>
      <c r="F83" s="53">
        <v>213.8468</v>
      </c>
      <c r="G83" s="11">
        <f>F83/E83*100-100</f>
        <v>-2.453990528521615</v>
      </c>
      <c r="H83" s="55"/>
    </row>
    <row r="84" spans="1:8" ht="15">
      <c r="A84" s="3" t="s">
        <v>20</v>
      </c>
      <c r="B84" s="59">
        <v>230.6588</v>
      </c>
      <c r="C84" s="7" t="s">
        <v>14</v>
      </c>
      <c r="D84" s="7" t="s">
        <v>14</v>
      </c>
      <c r="E84" s="7" t="s">
        <v>14</v>
      </c>
      <c r="F84" s="49">
        <v>223.7293</v>
      </c>
      <c r="G84" s="4" t="s">
        <v>8</v>
      </c>
      <c r="H84" s="55"/>
    </row>
    <row r="85" spans="1:8" ht="15">
      <c r="A85" s="3" t="s">
        <v>13</v>
      </c>
      <c r="B85" s="59" t="s">
        <v>14</v>
      </c>
      <c r="C85" s="7" t="s">
        <v>14</v>
      </c>
      <c r="D85" s="7" t="s">
        <v>14</v>
      </c>
      <c r="E85" s="7" t="s">
        <v>14</v>
      </c>
      <c r="F85" s="49" t="s">
        <v>14</v>
      </c>
      <c r="G85" s="4" t="s">
        <v>8</v>
      </c>
      <c r="H85" s="55"/>
    </row>
    <row r="86" spans="1:8" ht="15">
      <c r="A86" s="3" t="s">
        <v>15</v>
      </c>
      <c r="B86" s="59">
        <v>228.0866</v>
      </c>
      <c r="C86" s="9">
        <v>193.542</v>
      </c>
      <c r="D86" s="7">
        <v>207.4868</v>
      </c>
      <c r="E86" s="9">
        <v>215.1135</v>
      </c>
      <c r="F86" s="49">
        <v>213.249</v>
      </c>
      <c r="G86" s="11">
        <f aca="true" t="shared" si="3" ref="G86:G106">F86/E86*100-100</f>
        <v>-0.8667517380359584</v>
      </c>
      <c r="H86" s="55"/>
    </row>
    <row r="87" spans="1:8" ht="15">
      <c r="A87" s="3" t="s">
        <v>17</v>
      </c>
      <c r="B87" s="63">
        <v>238.2412</v>
      </c>
      <c r="C87" s="9">
        <v>202.2289</v>
      </c>
      <c r="D87" s="9">
        <v>207.6446</v>
      </c>
      <c r="E87" s="9">
        <v>209.4556</v>
      </c>
      <c r="F87" s="50">
        <v>210.5374</v>
      </c>
      <c r="G87" s="11">
        <f t="shared" si="3"/>
        <v>0.5164817746577341</v>
      </c>
      <c r="H87" s="55"/>
    </row>
    <row r="88" spans="1:8" ht="15">
      <c r="A88" s="3" t="s">
        <v>27</v>
      </c>
      <c r="B88" s="65">
        <v>197.3304</v>
      </c>
      <c r="C88" s="18">
        <v>176.0451</v>
      </c>
      <c r="D88" s="18">
        <v>169.1933</v>
      </c>
      <c r="E88" s="18">
        <v>172.9079</v>
      </c>
      <c r="F88" s="53">
        <v>181.6062</v>
      </c>
      <c r="G88" s="11">
        <f t="shared" si="3"/>
        <v>5.030597213892477</v>
      </c>
      <c r="H88" s="55"/>
    </row>
    <row r="89" spans="1:8" ht="15">
      <c r="A89" s="3" t="s">
        <v>11</v>
      </c>
      <c r="B89" s="66">
        <v>217.9271</v>
      </c>
      <c r="C89" s="17">
        <v>215.7893</v>
      </c>
      <c r="D89" s="17">
        <v>215.7893</v>
      </c>
      <c r="E89" s="17">
        <v>215.7893</v>
      </c>
      <c r="F89" s="52">
        <v>215.7893</v>
      </c>
      <c r="G89" s="11">
        <f t="shared" si="3"/>
        <v>0</v>
      </c>
      <c r="H89" s="55"/>
    </row>
    <row r="90" spans="1:8" ht="15">
      <c r="A90" s="3" t="s">
        <v>28</v>
      </c>
      <c r="B90" s="65">
        <v>171.5236</v>
      </c>
      <c r="C90" s="18">
        <v>181.8484</v>
      </c>
      <c r="D90" s="18">
        <v>184.7677</v>
      </c>
      <c r="E90" s="18">
        <v>181.2323</v>
      </c>
      <c r="F90" s="53">
        <v>170.7578</v>
      </c>
      <c r="G90" s="11">
        <f t="shared" si="3"/>
        <v>-5.779598890484763</v>
      </c>
      <c r="H90" s="55"/>
    </row>
    <row r="91" spans="1:8" ht="15">
      <c r="A91" s="3" t="s">
        <v>29</v>
      </c>
      <c r="B91" s="65">
        <v>262.1604</v>
      </c>
      <c r="C91" s="18">
        <v>231.0588</v>
      </c>
      <c r="D91" s="18">
        <v>231.6079</v>
      </c>
      <c r="E91" s="18">
        <v>231.5164</v>
      </c>
      <c r="F91" s="53">
        <v>234.3164</v>
      </c>
      <c r="G91" s="11">
        <f t="shared" si="3"/>
        <v>1.209417561779631</v>
      </c>
      <c r="H91" s="55"/>
    </row>
    <row r="92" spans="1:8" ht="15">
      <c r="A92" s="3" t="s">
        <v>21</v>
      </c>
      <c r="B92" s="65">
        <v>235.0762</v>
      </c>
      <c r="C92" s="18">
        <v>226.9285</v>
      </c>
      <c r="D92" s="18">
        <v>230.1825</v>
      </c>
      <c r="E92" s="18">
        <v>220.9827</v>
      </c>
      <c r="F92" s="53">
        <v>226.717</v>
      </c>
      <c r="G92" s="11">
        <f t="shared" si="3"/>
        <v>2.5949090132395156</v>
      </c>
      <c r="H92" s="55"/>
    </row>
    <row r="93" spans="1:8" ht="15">
      <c r="A93" s="3" t="s">
        <v>5</v>
      </c>
      <c r="B93" s="65">
        <v>243.0549</v>
      </c>
      <c r="C93" s="18">
        <v>242.0354</v>
      </c>
      <c r="D93" s="18">
        <v>242.5911</v>
      </c>
      <c r="E93" s="18">
        <v>234.8617</v>
      </c>
      <c r="F93" s="53">
        <v>239.0742</v>
      </c>
      <c r="G93" s="11">
        <f t="shared" si="3"/>
        <v>1.7936087493192616</v>
      </c>
      <c r="H93" s="55"/>
    </row>
    <row r="94" spans="1:8" ht="15">
      <c r="A94" s="3" t="s">
        <v>6</v>
      </c>
      <c r="B94" s="65">
        <v>256.9984</v>
      </c>
      <c r="C94" s="18">
        <v>251.1644</v>
      </c>
      <c r="D94" s="18">
        <v>252.3484</v>
      </c>
      <c r="E94" s="18">
        <v>252.7747</v>
      </c>
      <c r="F94" s="53">
        <v>251.4997</v>
      </c>
      <c r="G94" s="11">
        <f t="shared" si="3"/>
        <v>-0.5044017459025838</v>
      </c>
      <c r="H94" s="55"/>
    </row>
    <row r="95" spans="1:8" ht="15">
      <c r="A95" s="3" t="s">
        <v>7</v>
      </c>
      <c r="B95" s="65">
        <v>296.3756</v>
      </c>
      <c r="C95" s="18">
        <v>268.9252</v>
      </c>
      <c r="D95" s="7">
        <v>267.3188</v>
      </c>
      <c r="E95" s="18">
        <v>266.9358</v>
      </c>
      <c r="F95" s="49">
        <v>265.4889</v>
      </c>
      <c r="G95" s="11">
        <f t="shared" si="3"/>
        <v>-0.5420404456801862</v>
      </c>
      <c r="H95" s="55"/>
    </row>
    <row r="96" spans="1:8" ht="15">
      <c r="A96" s="3" t="s">
        <v>9</v>
      </c>
      <c r="B96" s="66">
        <v>175.317</v>
      </c>
      <c r="C96" s="9">
        <v>212.734</v>
      </c>
      <c r="D96" s="9">
        <v>212.734</v>
      </c>
      <c r="E96" s="9">
        <v>212.734</v>
      </c>
      <c r="F96" s="50">
        <v>212.734</v>
      </c>
      <c r="G96" s="11">
        <f t="shared" si="3"/>
        <v>0</v>
      </c>
      <c r="H96" s="55"/>
    </row>
    <row r="97" spans="1:8" ht="15">
      <c r="A97" s="3" t="s">
        <v>22</v>
      </c>
      <c r="B97" s="65">
        <v>244.3263</v>
      </c>
      <c r="C97" s="18">
        <v>217.5716</v>
      </c>
      <c r="D97" s="18">
        <v>222.9892</v>
      </c>
      <c r="E97" s="18">
        <v>223.9083</v>
      </c>
      <c r="F97" s="53">
        <v>225.0773</v>
      </c>
      <c r="G97" s="11">
        <f t="shared" si="3"/>
        <v>0.5220887300738895</v>
      </c>
      <c r="H97" s="55"/>
    </row>
    <row r="98" spans="1:8" ht="15">
      <c r="A98" s="3" t="s">
        <v>30</v>
      </c>
      <c r="B98" s="65">
        <v>325.923</v>
      </c>
      <c r="C98" s="18">
        <v>326.8061</v>
      </c>
      <c r="D98" s="18">
        <v>328.7896</v>
      </c>
      <c r="E98" s="18">
        <v>328.0712</v>
      </c>
      <c r="F98" s="53">
        <v>328.5406</v>
      </c>
      <c r="G98" s="11">
        <f t="shared" si="3"/>
        <v>0.14307869755101876</v>
      </c>
      <c r="H98" s="55"/>
    </row>
    <row r="99" spans="1:8" ht="15">
      <c r="A99" s="3" t="s">
        <v>23</v>
      </c>
      <c r="B99" s="65">
        <v>279.9476</v>
      </c>
      <c r="C99" s="18">
        <v>272.2983</v>
      </c>
      <c r="D99" s="18">
        <v>273.5111</v>
      </c>
      <c r="E99" s="18">
        <v>278.396</v>
      </c>
      <c r="F99" s="53">
        <v>285.4061</v>
      </c>
      <c r="G99" s="11">
        <f t="shared" si="3"/>
        <v>2.518031868273951</v>
      </c>
      <c r="H99" s="55"/>
    </row>
    <row r="100" spans="1:8" ht="15">
      <c r="A100" s="3" t="s">
        <v>10</v>
      </c>
      <c r="B100" s="66">
        <v>262.6264</v>
      </c>
      <c r="C100" s="17">
        <v>236.4524</v>
      </c>
      <c r="D100" s="17">
        <v>242.4483</v>
      </c>
      <c r="E100" s="17">
        <v>244.8435</v>
      </c>
      <c r="F100" s="52">
        <v>242.1896</v>
      </c>
      <c r="G100" s="11">
        <f t="shared" si="3"/>
        <v>-1.0839168693471635</v>
      </c>
      <c r="H100" s="55"/>
    </row>
    <row r="101" spans="1:8" ht="15">
      <c r="A101" s="3" t="s">
        <v>31</v>
      </c>
      <c r="B101" s="59">
        <v>332.0414</v>
      </c>
      <c r="C101" s="7">
        <v>312.3577</v>
      </c>
      <c r="D101" s="7">
        <v>310.4411</v>
      </c>
      <c r="E101" s="7">
        <v>311.1632</v>
      </c>
      <c r="F101" s="49">
        <v>312.9346</v>
      </c>
      <c r="G101" s="11">
        <f t="shared" si="3"/>
        <v>0.5692832571460684</v>
      </c>
      <c r="H101" s="55"/>
    </row>
    <row r="102" spans="1:8" ht="15">
      <c r="A102" s="3" t="s">
        <v>41</v>
      </c>
      <c r="B102" s="65">
        <v>284.8563</v>
      </c>
      <c r="C102" s="18">
        <v>262.6784</v>
      </c>
      <c r="D102" s="18">
        <v>266.6593</v>
      </c>
      <c r="E102" s="18">
        <v>266.6593</v>
      </c>
      <c r="F102" s="53">
        <v>271.8579</v>
      </c>
      <c r="G102" s="11">
        <f t="shared" si="3"/>
        <v>1.9495288557346555</v>
      </c>
      <c r="H102" s="55"/>
    </row>
    <row r="103" spans="1:8" ht="15">
      <c r="A103" s="3" t="s">
        <v>19</v>
      </c>
      <c r="B103" s="65">
        <v>276.8526</v>
      </c>
      <c r="C103" s="17">
        <v>257.4583</v>
      </c>
      <c r="D103" s="17">
        <v>263.6053</v>
      </c>
      <c r="E103" s="17">
        <v>259.7793</v>
      </c>
      <c r="F103" s="52">
        <v>261.8803</v>
      </c>
      <c r="G103" s="11">
        <f t="shared" si="3"/>
        <v>0.8087634388113258</v>
      </c>
      <c r="H103" s="55"/>
    </row>
    <row r="104" spans="1:8" ht="15">
      <c r="A104" s="3" t="s">
        <v>12</v>
      </c>
      <c r="B104" s="65">
        <v>211.8323</v>
      </c>
      <c r="C104" s="17">
        <v>186.2396</v>
      </c>
      <c r="D104" s="17">
        <v>187.1945</v>
      </c>
      <c r="E104" s="17">
        <v>193.9607</v>
      </c>
      <c r="F104" s="52">
        <v>189.9804</v>
      </c>
      <c r="G104" s="11">
        <f t="shared" si="3"/>
        <v>-2.052116743237164</v>
      </c>
      <c r="H104" s="55"/>
    </row>
    <row r="105" spans="1:8" ht="15">
      <c r="A105" s="3" t="s">
        <v>32</v>
      </c>
      <c r="B105" s="59">
        <v>248.5952</v>
      </c>
      <c r="C105" s="18">
        <v>282.3697</v>
      </c>
      <c r="D105" s="7">
        <v>281.8418</v>
      </c>
      <c r="E105" s="18">
        <v>278.9425</v>
      </c>
      <c r="F105" s="49">
        <v>276.0677</v>
      </c>
      <c r="G105" s="11">
        <f t="shared" si="3"/>
        <v>-1.030606666248417</v>
      </c>
      <c r="H105" s="55"/>
    </row>
    <row r="106" spans="1:8" ht="15">
      <c r="A106" s="3" t="s">
        <v>16</v>
      </c>
      <c r="B106" s="66">
        <v>346.3239</v>
      </c>
      <c r="C106" s="17">
        <v>366.5388</v>
      </c>
      <c r="D106" s="17">
        <v>357.9993</v>
      </c>
      <c r="E106" s="17">
        <v>355.7177</v>
      </c>
      <c r="F106" s="52">
        <v>373.3978</v>
      </c>
      <c r="G106" s="11">
        <f t="shared" si="3"/>
        <v>4.970261530421453</v>
      </c>
      <c r="H106" s="55"/>
    </row>
    <row r="107" spans="1:8" ht="15">
      <c r="A107" s="3" t="s">
        <v>33</v>
      </c>
      <c r="B107" s="67">
        <v>259.4985</v>
      </c>
      <c r="C107" s="19">
        <v>262.9509</v>
      </c>
      <c r="D107" s="19">
        <v>269.055</v>
      </c>
      <c r="E107" s="19" t="s">
        <v>8</v>
      </c>
      <c r="F107" s="54" t="s">
        <v>8</v>
      </c>
      <c r="G107" s="4" t="s">
        <v>8</v>
      </c>
      <c r="H107" s="55"/>
    </row>
    <row r="108" spans="1:8" ht="15">
      <c r="A108" s="14" t="s">
        <v>24</v>
      </c>
      <c r="B108" s="20" t="s">
        <v>55</v>
      </c>
      <c r="C108" s="20">
        <v>275.0362</v>
      </c>
      <c r="D108" s="20">
        <v>276.5332</v>
      </c>
      <c r="E108" s="20">
        <v>276.8009</v>
      </c>
      <c r="F108" s="20">
        <v>277.7561</v>
      </c>
      <c r="G108" s="16">
        <f>F108/E108*100-100</f>
        <v>0.3450855831754751</v>
      </c>
      <c r="H108" s="55"/>
    </row>
    <row r="109" spans="1:8" ht="15">
      <c r="A109" s="77" t="s">
        <v>36</v>
      </c>
      <c r="B109" s="77"/>
      <c r="C109" s="77"/>
      <c r="D109" s="77"/>
      <c r="E109" s="77"/>
      <c r="F109" s="77"/>
      <c r="G109" s="77"/>
      <c r="H109" s="55"/>
    </row>
    <row r="110" spans="1:8" ht="15">
      <c r="A110" s="3" t="s">
        <v>26</v>
      </c>
      <c r="B110" s="87">
        <v>253.33294329936638</v>
      </c>
      <c r="C110" s="7">
        <v>236.17555170446437</v>
      </c>
      <c r="D110" s="85">
        <v>241.92944734556693</v>
      </c>
      <c r="E110" s="85">
        <v>239.31983366334762</v>
      </c>
      <c r="F110" s="71">
        <v>246.9385083909222</v>
      </c>
      <c r="G110" s="4">
        <f>F110/E110*100-100</f>
        <v>3.18346984073699</v>
      </c>
      <c r="H110" s="55"/>
    </row>
    <row r="111" spans="1:8" ht="15">
      <c r="A111" s="3" t="s">
        <v>18</v>
      </c>
      <c r="B111" s="58">
        <v>290.0451</v>
      </c>
      <c r="C111" s="7">
        <v>281.8066</v>
      </c>
      <c r="D111" s="7">
        <v>278.3093</v>
      </c>
      <c r="E111" s="7">
        <v>278.5274</v>
      </c>
      <c r="F111" s="49">
        <v>279.702</v>
      </c>
      <c r="G111" s="4">
        <f>F111/E111*100-100</f>
        <v>0.4217179351115874</v>
      </c>
      <c r="H111" s="55"/>
    </row>
    <row r="112" spans="1:8" ht="15">
      <c r="A112" s="3" t="s">
        <v>4</v>
      </c>
      <c r="B112" s="59">
        <v>206.9987</v>
      </c>
      <c r="C112" s="9">
        <v>212.2091</v>
      </c>
      <c r="D112" s="9">
        <v>211.0996</v>
      </c>
      <c r="E112" s="9">
        <v>211.9416</v>
      </c>
      <c r="F112" s="50">
        <v>208.916</v>
      </c>
      <c r="G112" s="4">
        <f>F112/E112*100-100</f>
        <v>-1.4275630645422979</v>
      </c>
      <c r="H112" s="55"/>
    </row>
    <row r="113" spans="1:8" ht="15">
      <c r="A113" s="3" t="s">
        <v>20</v>
      </c>
      <c r="B113" s="59" t="s">
        <v>14</v>
      </c>
      <c r="C113" s="7" t="s">
        <v>14</v>
      </c>
      <c r="D113" s="7" t="s">
        <v>14</v>
      </c>
      <c r="E113" s="7" t="s">
        <v>14</v>
      </c>
      <c r="F113" s="49" t="s">
        <v>14</v>
      </c>
      <c r="G113" s="4" t="s">
        <v>8</v>
      </c>
      <c r="H113" s="55"/>
    </row>
    <row r="114" spans="1:8" ht="15">
      <c r="A114" s="3" t="s">
        <v>13</v>
      </c>
      <c r="B114" s="59" t="s">
        <v>14</v>
      </c>
      <c r="C114" s="7" t="s">
        <v>14</v>
      </c>
      <c r="D114" s="7" t="s">
        <v>14</v>
      </c>
      <c r="E114" s="7" t="s">
        <v>14</v>
      </c>
      <c r="F114" s="49" t="s">
        <v>14</v>
      </c>
      <c r="G114" s="4" t="s">
        <v>8</v>
      </c>
      <c r="H114" s="55"/>
    </row>
    <row r="115" spans="1:8" ht="15">
      <c r="A115" s="3" t="s">
        <v>15</v>
      </c>
      <c r="B115" s="58">
        <v>311.9322</v>
      </c>
      <c r="C115" s="7">
        <v>286.604</v>
      </c>
      <c r="D115" s="7">
        <v>305.2813</v>
      </c>
      <c r="E115" s="7">
        <v>291.8764</v>
      </c>
      <c r="F115" s="49">
        <v>294.0747</v>
      </c>
      <c r="G115" s="11">
        <f aca="true" t="shared" si="4" ref="G115:G137">F115/E115*100-100</f>
        <v>0.7531612696333241</v>
      </c>
      <c r="H115" s="55"/>
    </row>
    <row r="116" spans="1:8" ht="15">
      <c r="A116" s="3" t="s">
        <v>17</v>
      </c>
      <c r="B116" s="59">
        <v>276.7863</v>
      </c>
      <c r="C116" s="7">
        <v>232.6081</v>
      </c>
      <c r="D116" s="7">
        <v>235.9712</v>
      </c>
      <c r="E116" s="7" t="s">
        <v>14</v>
      </c>
      <c r="F116" s="49">
        <v>232.0931</v>
      </c>
      <c r="G116" s="4" t="s">
        <v>8</v>
      </c>
      <c r="H116" s="55"/>
    </row>
    <row r="117" spans="1:8" ht="15">
      <c r="A117" s="3" t="s">
        <v>27</v>
      </c>
      <c r="B117" s="58">
        <v>218.342</v>
      </c>
      <c r="C117" s="7">
        <v>213.2835</v>
      </c>
      <c r="D117" s="7">
        <v>196.0055</v>
      </c>
      <c r="E117" s="7">
        <v>208.3688</v>
      </c>
      <c r="F117" s="49">
        <v>188.1182</v>
      </c>
      <c r="G117" s="11">
        <f t="shared" si="4"/>
        <v>-9.71863349983299</v>
      </c>
      <c r="H117" s="55"/>
    </row>
    <row r="118" spans="1:8" ht="15">
      <c r="A118" s="3" t="s">
        <v>11</v>
      </c>
      <c r="B118" s="63">
        <v>344.65</v>
      </c>
      <c r="C118" s="7">
        <v>335.9317</v>
      </c>
      <c r="D118" s="7">
        <v>335.9317</v>
      </c>
      <c r="E118" s="7">
        <v>335.9317</v>
      </c>
      <c r="F118" s="49">
        <v>335.9317</v>
      </c>
      <c r="G118" s="11">
        <f t="shared" si="4"/>
        <v>0</v>
      </c>
      <c r="H118" s="55"/>
    </row>
    <row r="119" spans="1:8" ht="15">
      <c r="A119" s="3" t="s">
        <v>28</v>
      </c>
      <c r="B119" s="59" t="s">
        <v>8</v>
      </c>
      <c r="C119" s="7">
        <v>235</v>
      </c>
      <c r="D119" s="7" t="s">
        <v>8</v>
      </c>
      <c r="E119" s="7">
        <v>235</v>
      </c>
      <c r="F119" s="49">
        <v>235</v>
      </c>
      <c r="G119" s="11">
        <f t="shared" si="4"/>
        <v>0</v>
      </c>
      <c r="H119" s="55"/>
    </row>
    <row r="120" spans="1:8" ht="15">
      <c r="A120" s="3" t="s">
        <v>29</v>
      </c>
      <c r="B120" s="59">
        <v>352.7009</v>
      </c>
      <c r="C120" s="7">
        <v>338.6142</v>
      </c>
      <c r="D120" s="7">
        <v>339.9716</v>
      </c>
      <c r="E120" s="7">
        <v>340.1142</v>
      </c>
      <c r="F120" s="49">
        <v>340.3072</v>
      </c>
      <c r="G120" s="4">
        <f t="shared" si="4"/>
        <v>0.056745646021255425</v>
      </c>
      <c r="H120" s="55"/>
    </row>
    <row r="121" spans="1:8" ht="15">
      <c r="A121" s="3" t="s">
        <v>21</v>
      </c>
      <c r="B121" s="59" t="s">
        <v>8</v>
      </c>
      <c r="C121" s="7">
        <v>290.2444</v>
      </c>
      <c r="D121" s="7" t="s">
        <v>8</v>
      </c>
      <c r="E121" s="7" t="s">
        <v>8</v>
      </c>
      <c r="F121" s="49" t="s">
        <v>8</v>
      </c>
      <c r="G121" s="4" t="s">
        <v>8</v>
      </c>
      <c r="H121" s="55"/>
    </row>
    <row r="122" spans="1:8" ht="15">
      <c r="A122" s="3" t="s">
        <v>5</v>
      </c>
      <c r="B122" s="58">
        <v>273.3217</v>
      </c>
      <c r="C122" s="7">
        <v>286.8619</v>
      </c>
      <c r="D122" s="7">
        <v>278.0223</v>
      </c>
      <c r="E122" s="7">
        <v>275.0734</v>
      </c>
      <c r="F122" s="49">
        <v>270.1609</v>
      </c>
      <c r="G122" s="11">
        <f t="shared" si="4"/>
        <v>-1.7858869668968254</v>
      </c>
      <c r="H122" s="55"/>
    </row>
    <row r="123" spans="1:8" ht="15">
      <c r="A123" s="3" t="s">
        <v>6</v>
      </c>
      <c r="B123" s="58">
        <v>331.8419</v>
      </c>
      <c r="C123" s="5">
        <v>313.7074</v>
      </c>
      <c r="D123" s="5">
        <v>306.3806</v>
      </c>
      <c r="E123" s="5">
        <v>309.932</v>
      </c>
      <c r="F123" s="47">
        <v>311.5765</v>
      </c>
      <c r="G123" s="11">
        <f t="shared" si="4"/>
        <v>0.5306002607023572</v>
      </c>
      <c r="H123" s="55"/>
    </row>
    <row r="124" spans="1:8" ht="15">
      <c r="A124" s="3" t="s">
        <v>7</v>
      </c>
      <c r="B124" s="58">
        <v>336.7135</v>
      </c>
      <c r="C124" s="7">
        <v>315.5741</v>
      </c>
      <c r="D124" s="7">
        <v>313.3004</v>
      </c>
      <c r="E124" s="7">
        <v>313.5608</v>
      </c>
      <c r="F124" s="49">
        <v>310.9342</v>
      </c>
      <c r="G124" s="11">
        <f t="shared" si="4"/>
        <v>-0.8376684840707043</v>
      </c>
      <c r="H124" s="55"/>
    </row>
    <row r="125" spans="1:8" ht="15">
      <c r="A125" s="3" t="s">
        <v>9</v>
      </c>
      <c r="B125" s="59">
        <v>382.17</v>
      </c>
      <c r="C125" s="9" t="s">
        <v>8</v>
      </c>
      <c r="D125" s="9" t="s">
        <v>8</v>
      </c>
      <c r="E125" s="9" t="s">
        <v>8</v>
      </c>
      <c r="F125" s="50" t="s">
        <v>8</v>
      </c>
      <c r="G125" s="4" t="s">
        <v>8</v>
      </c>
      <c r="H125" s="55"/>
    </row>
    <row r="126" spans="1:8" ht="15">
      <c r="A126" s="3" t="s">
        <v>22</v>
      </c>
      <c r="B126" s="58">
        <v>372.2879</v>
      </c>
      <c r="C126" s="5">
        <v>351.5296</v>
      </c>
      <c r="D126" s="5">
        <v>349.149</v>
      </c>
      <c r="E126" s="5">
        <v>345.7041</v>
      </c>
      <c r="F126" s="47">
        <v>351.4117</v>
      </c>
      <c r="G126" s="11">
        <f t="shared" si="4"/>
        <v>1.651007321000833</v>
      </c>
      <c r="H126" s="55"/>
    </row>
    <row r="127" spans="1:8" ht="15">
      <c r="A127" s="3" t="s">
        <v>30</v>
      </c>
      <c r="B127" s="58">
        <v>406.6168</v>
      </c>
      <c r="C127" s="5">
        <v>417.3509</v>
      </c>
      <c r="D127" s="5">
        <v>419.3448</v>
      </c>
      <c r="E127" s="5">
        <v>418.7336</v>
      </c>
      <c r="F127" s="47">
        <v>419.5605</v>
      </c>
      <c r="G127" s="11">
        <f t="shared" si="4"/>
        <v>0.19747639071714218</v>
      </c>
      <c r="H127" s="55"/>
    </row>
    <row r="128" spans="1:8" ht="15">
      <c r="A128" s="3" t="s">
        <v>23</v>
      </c>
      <c r="B128" s="58">
        <v>367.0789</v>
      </c>
      <c r="C128" s="5">
        <v>358.5701</v>
      </c>
      <c r="D128" s="5">
        <v>358.7828</v>
      </c>
      <c r="E128" s="5">
        <v>359.81</v>
      </c>
      <c r="F128" s="47">
        <v>363.9749</v>
      </c>
      <c r="G128" s="11">
        <f t="shared" si="4"/>
        <v>1.1575275840026649</v>
      </c>
      <c r="H128" s="55"/>
    </row>
    <row r="129" spans="1:8" ht="15">
      <c r="A129" s="3" t="s">
        <v>10</v>
      </c>
      <c r="B129" s="59">
        <v>437.3957</v>
      </c>
      <c r="C129" s="7">
        <v>433.418</v>
      </c>
      <c r="D129" s="7">
        <v>433.0472</v>
      </c>
      <c r="E129" s="7">
        <v>431.1502</v>
      </c>
      <c r="F129" s="49">
        <v>446.1066</v>
      </c>
      <c r="G129" s="11">
        <f t="shared" si="4"/>
        <v>3.468953510864665</v>
      </c>
      <c r="H129" s="55"/>
    </row>
    <row r="130" spans="1:8" ht="15">
      <c r="A130" s="3" t="s">
        <v>31</v>
      </c>
      <c r="B130" s="59">
        <v>385.7153</v>
      </c>
      <c r="C130" s="7">
        <v>384.2799</v>
      </c>
      <c r="D130" s="7">
        <v>385.5926</v>
      </c>
      <c r="E130" s="7">
        <v>385.2598</v>
      </c>
      <c r="F130" s="49">
        <v>390.9634</v>
      </c>
      <c r="G130" s="11">
        <f t="shared" si="4"/>
        <v>1.480455526374655</v>
      </c>
      <c r="H130" s="55"/>
    </row>
    <row r="131" spans="1:8" ht="15">
      <c r="A131" s="3" t="s">
        <v>41</v>
      </c>
      <c r="B131" s="58">
        <v>240.8498</v>
      </c>
      <c r="C131" s="5">
        <v>231.2534</v>
      </c>
      <c r="D131" s="5">
        <v>230.1914</v>
      </c>
      <c r="E131" s="5">
        <v>230.1914</v>
      </c>
      <c r="F131" s="47">
        <v>256.0405</v>
      </c>
      <c r="G131" s="11">
        <f t="shared" si="4"/>
        <v>11.229394321421225</v>
      </c>
      <c r="H131" s="55"/>
    </row>
    <row r="132" spans="1:8" ht="15">
      <c r="A132" s="3" t="s">
        <v>19</v>
      </c>
      <c r="B132" s="58">
        <v>347.9755</v>
      </c>
      <c r="C132" s="7">
        <v>332.8967</v>
      </c>
      <c r="D132" s="7">
        <v>335.9377</v>
      </c>
      <c r="E132" s="7">
        <v>334.9544</v>
      </c>
      <c r="F132" s="49">
        <v>335.4119</v>
      </c>
      <c r="G132" s="11">
        <f t="shared" si="4"/>
        <v>0.13658575615068003</v>
      </c>
      <c r="H132" s="55"/>
    </row>
    <row r="133" spans="1:8" ht="15">
      <c r="A133" s="3" t="s">
        <v>12</v>
      </c>
      <c r="B133" s="58">
        <v>383.1288</v>
      </c>
      <c r="C133" s="7">
        <v>354.7497</v>
      </c>
      <c r="D133" s="7">
        <v>355.774</v>
      </c>
      <c r="E133" s="7">
        <v>352.4318</v>
      </c>
      <c r="F133" s="49">
        <v>358.1668</v>
      </c>
      <c r="G133" s="11">
        <f t="shared" si="4"/>
        <v>1.6272651900310962</v>
      </c>
      <c r="H133" s="55"/>
    </row>
    <row r="134" spans="1:8" ht="15">
      <c r="A134" s="3" t="s">
        <v>32</v>
      </c>
      <c r="B134" s="59">
        <v>344.4332</v>
      </c>
      <c r="C134" s="7">
        <v>351.6071</v>
      </c>
      <c r="D134" s="7">
        <v>340.9913</v>
      </c>
      <c r="E134" s="7">
        <v>345.0866</v>
      </c>
      <c r="F134" s="49">
        <v>340.8951</v>
      </c>
      <c r="G134" s="11">
        <f t="shared" si="4"/>
        <v>-1.214622648343905</v>
      </c>
      <c r="H134" s="55"/>
    </row>
    <row r="135" spans="1:8" ht="15">
      <c r="A135" s="3" t="s">
        <v>16</v>
      </c>
      <c r="B135" s="59">
        <v>382.7884</v>
      </c>
      <c r="C135" s="7">
        <v>404.4342</v>
      </c>
      <c r="D135" s="7">
        <v>402.7496</v>
      </c>
      <c r="E135" s="7">
        <v>392.4788</v>
      </c>
      <c r="F135" s="49">
        <v>409.6679</v>
      </c>
      <c r="G135" s="11">
        <f t="shared" si="4"/>
        <v>4.379625090578145</v>
      </c>
      <c r="H135" s="55"/>
    </row>
    <row r="136" spans="1:8" ht="15">
      <c r="A136" s="3" t="s">
        <v>33</v>
      </c>
      <c r="B136" s="64">
        <v>370.3945</v>
      </c>
      <c r="C136" s="12">
        <v>333.7349</v>
      </c>
      <c r="D136" s="12">
        <v>344.6912</v>
      </c>
      <c r="E136" s="12">
        <v>342.3233</v>
      </c>
      <c r="F136" s="51">
        <v>344.2847</v>
      </c>
      <c r="G136" s="13">
        <f t="shared" si="4"/>
        <v>0.5729671337007858</v>
      </c>
      <c r="H136" s="55"/>
    </row>
    <row r="137" spans="1:8" ht="15">
      <c r="A137" s="21" t="s">
        <v>24</v>
      </c>
      <c r="B137" s="22" t="s">
        <v>56</v>
      </c>
      <c r="C137" s="22">
        <v>357.7065</v>
      </c>
      <c r="D137" s="22">
        <v>357.2674</v>
      </c>
      <c r="E137" s="22">
        <v>356.773</v>
      </c>
      <c r="F137" s="22">
        <v>360.2269</v>
      </c>
      <c r="G137" s="40">
        <f t="shared" si="4"/>
        <v>0.9680945587250136</v>
      </c>
      <c r="H137" s="55"/>
    </row>
    <row r="138" spans="1:8" ht="15">
      <c r="A138" s="23" t="s">
        <v>37</v>
      </c>
      <c r="B138" s="24" t="s">
        <v>57</v>
      </c>
      <c r="C138" s="24">
        <v>327.0342</v>
      </c>
      <c r="D138" s="24">
        <v>325.0862</v>
      </c>
      <c r="E138" s="24">
        <v>324.8521</v>
      </c>
      <c r="F138" s="24">
        <v>325.7868</v>
      </c>
      <c r="G138" s="41">
        <f>F138/E138*100-100</f>
        <v>0.28773093971072683</v>
      </c>
      <c r="H138" s="55"/>
    </row>
    <row r="139" spans="1:7" ht="15">
      <c r="A139" s="25"/>
      <c r="B139" s="26"/>
      <c r="C139" s="26"/>
      <c r="D139" s="26"/>
      <c r="E139" s="26"/>
      <c r="F139" s="26"/>
      <c r="G139" s="25"/>
    </row>
    <row r="140" spans="3:7" ht="15">
      <c r="C140" s="27"/>
      <c r="D140" s="28"/>
      <c r="E140" s="27"/>
      <c r="F140" s="29"/>
      <c r="G140" s="25"/>
    </row>
    <row r="141" spans="1:7" ht="15">
      <c r="A141" s="30" t="s">
        <v>38</v>
      </c>
      <c r="B141" s="31"/>
      <c r="C141" s="31"/>
      <c r="D141" s="31"/>
      <c r="E141" s="31"/>
      <c r="F141" s="31"/>
      <c r="G141" s="32"/>
    </row>
    <row r="142" ht="15">
      <c r="A142" s="33" t="s">
        <v>39</v>
      </c>
    </row>
    <row r="143" spans="1:6" ht="15">
      <c r="A143" s="33" t="s">
        <v>51</v>
      </c>
      <c r="F143" s="34"/>
    </row>
    <row r="144" spans="1:6" ht="15">
      <c r="A144" s="33" t="s">
        <v>42</v>
      </c>
      <c r="F144" s="25"/>
    </row>
    <row r="145" ht="15">
      <c r="A145" s="35" t="s">
        <v>40</v>
      </c>
    </row>
    <row r="146" spans="1:6" ht="15">
      <c r="A146" s="33"/>
      <c r="F146" s="36" t="s">
        <v>44</v>
      </c>
    </row>
    <row r="147" ht="15">
      <c r="F147" s="36" t="s">
        <v>43</v>
      </c>
    </row>
  </sheetData>
  <sheetProtection/>
  <mergeCells count="7">
    <mergeCell ref="A80:G80"/>
    <mergeCell ref="A109:G109"/>
    <mergeCell ref="A4:A5"/>
    <mergeCell ref="C4:F4"/>
    <mergeCell ref="A6:G6"/>
    <mergeCell ref="A28:G28"/>
    <mergeCell ref="A57:G57"/>
  </mergeCells>
  <conditionalFormatting sqref="B139:F139">
    <cfRule type="expression" priority="3" dxfId="3" stopIfTrue="1">
      <formula>ISERROR(B139)</formula>
    </cfRule>
  </conditionalFormatting>
  <conditionalFormatting sqref="F143">
    <cfRule type="expression" priority="1" dxfId="3" stopIfTrue="1">
      <formula>ISERROR(F143)</formula>
    </cfRule>
  </conditionalFormatting>
  <conditionalFormatting sqref="F143">
    <cfRule type="expression" priority="2" dxfId="4" stopIfTrue="1">
      <formula>ISERROR(F143)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2020-07-17T06:59:09Z</dcterms:modified>
  <cp:category/>
  <cp:version/>
  <cp:contentType/>
  <cp:contentStatus/>
</cp:coreProperties>
</file>