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8_{2A1B80AB-FC0C-498E-AC1C-B95F467BB480}" xr6:coauthVersionLast="45" xr6:coauthVersionMax="45" xr10:uidLastSave="{00000000-0000-0000-0000-000000000000}"/>
  <bookViews>
    <workbookView xWindow="-120" yWindow="-120" windowWidth="29040" windowHeight="17640" xr2:uid="{5078D2B6-7EB2-4F9A-A546-7BF5CEC346A6}"/>
  </bookViews>
  <sheets>
    <sheet name="24-2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J24" i="1"/>
  <c r="M23" i="1"/>
  <c r="L23" i="1"/>
  <c r="M22" i="1"/>
  <c r="L22" i="1"/>
  <c r="K22" i="1"/>
  <c r="J22" i="1"/>
  <c r="K21" i="1"/>
  <c r="J21" i="1"/>
  <c r="M17" i="1"/>
  <c r="L17" i="1"/>
  <c r="K17" i="1"/>
  <c r="J17" i="1"/>
  <c r="M15" i="1"/>
  <c r="L15" i="1"/>
  <c r="K15" i="1"/>
  <c r="J15" i="1"/>
  <c r="M12" i="1"/>
  <c r="L12" i="1"/>
  <c r="K12" i="1"/>
  <c r="J12" i="1"/>
  <c r="M10" i="1"/>
  <c r="L10" i="1"/>
  <c r="K10" i="1"/>
  <c r="J10" i="1"/>
  <c r="M9" i="1"/>
  <c r="L9" i="1"/>
  <c r="K9" i="1"/>
  <c r="J9" i="1"/>
  <c r="M8" i="1"/>
  <c r="L8" i="1"/>
  <c r="M7" i="1"/>
  <c r="L7" i="1"/>
  <c r="K7" i="1"/>
  <c r="J7" i="1"/>
</calcChain>
</file>

<file path=xl/sharedStrings.xml><?xml version="1.0" encoding="utf-8"?>
<sst xmlns="http://schemas.openxmlformats.org/spreadsheetml/2006/main" count="146" uniqueCount="35">
  <si>
    <t xml:space="preserve">                      Data
Grūdai</t>
  </si>
  <si>
    <t>Pokytis, %</t>
  </si>
  <si>
    <t>26 sav.  (06 24–30)</t>
  </si>
  <si>
    <t xml:space="preserve">24 sav.  (06 08–14)
</t>
  </si>
  <si>
    <t xml:space="preserve">25 sav.  (06 15–21)
</t>
  </si>
  <si>
    <t xml:space="preserve">26 sav.  (06 22–28)
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</si>
  <si>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</si>
  <si>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</si>
  <si>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</si>
  <si>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</si>
  <si>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</si>
  <si>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</si>
  <si>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●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</si>
  <si>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</si>
  <si>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</si>
  <si>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</si>
  <si>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</si>
  <si>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</si>
  <si>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</si>
  <si>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</si>
  <si>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</si>
  <si>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</si>
  <si>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</si>
  <si>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</si>
  <si>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</si>
  <si>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</si>
  <si>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</si>
  <si>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</si>
  <si>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</si>
  <si>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</si>
  <si>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2020 m. 26 savaitę su 25 savaite</t>
  </si>
  <si>
    <t>**** lyginant 2020 m. 26 savaitę su 2019 m. 26 savaite</t>
  </si>
  <si>
    <t>Pastaba: grūdų bei rapsų 24 ir 25 savaičių supirkimo kainos patikslintos 2020-07-02</t>
  </si>
  <si>
    <t xml:space="preserve">               Šaltinis: ŽŪIKVC (LŽŪMPRIS)</t>
  </si>
  <si>
    <t xml:space="preserve">Grūdų  ir rapsų supirkimo kainų (iš augintojų ir kitų vidaus rinkos ūkio subjektų) suvestinė ataskaita 
(2020 m. 24–26 sav.) pagal GS-1,  EUR/t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</si>
</sst>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4" fontId="5" fillId="0" borderId="22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4" fillId="0" borderId="23" xfId="0" applyFont="1" applyBorder="1" applyAlignment="1">
      <alignment vertical="center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0" fontId="3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4" fontId="5" fillId="0" borderId="31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3" xfId="0" applyNumberFormat="1" applyFont="1" applyBorder="1" applyAlignment="1">
      <alignment horizontal="right" vertical="center" indent="1"/>
    </xf>
    <xf numFmtId="0" fontId="3" fillId="0" borderId="19" xfId="0" applyFont="1" applyBorder="1" applyAlignment="1">
      <alignment vertical="center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4" fillId="0" borderId="29" xfId="0" applyFont="1" applyBorder="1" applyAlignment="1">
      <alignment vertical="center"/>
    </xf>
    <xf numFmtId="4" fontId="5" fillId="0" borderId="26" xfId="0" applyNumberFormat="1" applyFont="1" applyBorder="1" applyAlignment="1">
      <alignment horizontal="right" vertical="center" indent="1"/>
    </xf>
    <xf numFmtId="4" fontId="5" fillId="0" borderId="27" xfId="0" applyNumberFormat="1" applyFont="1" applyBorder="1" applyAlignment="1">
      <alignment horizontal="right" vertical="center" indent="1"/>
    </xf>
    <xf numFmtId="0" fontId="3" fillId="0" borderId="23" xfId="0" applyFont="1" applyBorder="1" applyAlignment="1">
      <alignment vertical="center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4" xfId="0" applyNumberFormat="1" applyFont="1" applyBorder="1" applyAlignment="1">
      <alignment horizontal="right" vertical="center" indent="1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750F-AA09-48E1-95FE-073409AC0FC1}">
  <dimension ref="A1:N32"/>
  <sheetViews>
    <sheetView showGridLines="0" tabSelected="1" workbookViewId="0">
      <selection activeCell="N12" sqref="N12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.75" customHeight="1" x14ac:dyDescent="0.25">
      <c r="A2" s="2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  <c r="N3" s="5"/>
    </row>
    <row r="4" spans="1:14" x14ac:dyDescent="0.25">
      <c r="A4" s="7" t="s">
        <v>0</v>
      </c>
      <c r="B4" s="8">
        <v>2019</v>
      </c>
      <c r="C4" s="9"/>
      <c r="D4" s="10">
        <v>2020</v>
      </c>
      <c r="E4" s="9"/>
      <c r="F4" s="9"/>
      <c r="G4" s="9"/>
      <c r="H4" s="9"/>
      <c r="I4" s="11"/>
      <c r="J4" s="12" t="s">
        <v>1</v>
      </c>
      <c r="K4" s="12"/>
      <c r="L4" s="12"/>
      <c r="M4" s="13"/>
      <c r="N4" s="5"/>
    </row>
    <row r="5" spans="1:14" x14ac:dyDescent="0.25">
      <c r="A5" s="14"/>
      <c r="B5" s="15" t="s">
        <v>2</v>
      </c>
      <c r="C5" s="16"/>
      <c r="D5" s="17" t="s">
        <v>3</v>
      </c>
      <c r="E5" s="18"/>
      <c r="F5" s="17" t="s">
        <v>4</v>
      </c>
      <c r="G5" s="18"/>
      <c r="H5" s="19" t="s">
        <v>5</v>
      </c>
      <c r="I5" s="20"/>
      <c r="J5" s="21" t="s">
        <v>6</v>
      </c>
      <c r="K5" s="13"/>
      <c r="L5" s="21" t="s">
        <v>7</v>
      </c>
      <c r="M5" s="22"/>
      <c r="N5" s="5"/>
    </row>
    <row r="6" spans="1:14" x14ac:dyDescent="0.25">
      <c r="A6" s="14"/>
      <c r="B6" s="23" t="s">
        <v>8</v>
      </c>
      <c r="C6" s="24" t="s">
        <v>9</v>
      </c>
      <c r="D6" s="23" t="s">
        <v>8</v>
      </c>
      <c r="E6" s="24" t="s">
        <v>9</v>
      </c>
      <c r="F6" s="23" t="s">
        <v>8</v>
      </c>
      <c r="G6" s="24" t="s">
        <v>9</v>
      </c>
      <c r="H6" s="25" t="s">
        <v>8</v>
      </c>
      <c r="I6" s="26" t="s">
        <v>9</v>
      </c>
      <c r="J6" s="23" t="s">
        <v>8</v>
      </c>
      <c r="K6" s="24" t="s">
        <v>9</v>
      </c>
      <c r="L6" s="23" t="s">
        <v>8</v>
      </c>
      <c r="M6" s="27" t="s">
        <v>9</v>
      </c>
      <c r="N6" s="5"/>
    </row>
    <row r="7" spans="1:14" x14ac:dyDescent="0.25">
      <c r="A7" s="28" t="s">
        <v>10</v>
      </c>
      <c r="B7" s="29">
        <v>183.68600000000001</v>
      </c>
      <c r="C7" s="30">
        <v>183.667</v>
      </c>
      <c r="D7" s="29">
        <v>192.459</v>
      </c>
      <c r="E7" s="30">
        <v>192.41499999999999</v>
      </c>
      <c r="F7" s="29">
        <v>195.98500000000001</v>
      </c>
      <c r="G7" s="30">
        <v>195.941</v>
      </c>
      <c r="H7" s="29">
        <v>175.82300000000001</v>
      </c>
      <c r="I7" s="30">
        <v>175.65899999999999</v>
      </c>
      <c r="J7" s="29">
        <f>+((H7*100/F7)-100)</f>
        <v>-10.287522004235029</v>
      </c>
      <c r="K7" s="30">
        <f>+((I7*100/G7)-100)</f>
        <v>-10.351075068515541</v>
      </c>
      <c r="L7" s="29">
        <f t="shared" ref="L7:M10" si="0">+((H7*100/B7)-100)</f>
        <v>-4.2806746295308358</v>
      </c>
      <c r="M7" s="31">
        <f t="shared" si="0"/>
        <v>-4.3600646822782636</v>
      </c>
      <c r="N7" s="32"/>
    </row>
    <row r="8" spans="1:14" x14ac:dyDescent="0.25">
      <c r="A8" s="33" t="s">
        <v>11</v>
      </c>
      <c r="B8" s="34">
        <v>192.935</v>
      </c>
      <c r="C8" s="35">
        <v>192.92599999999999</v>
      </c>
      <c r="D8" s="36">
        <v>195.054</v>
      </c>
      <c r="E8" s="37">
        <v>195.024</v>
      </c>
      <c r="F8" s="36" t="s">
        <v>12</v>
      </c>
      <c r="G8" s="37" t="s">
        <v>12</v>
      </c>
      <c r="H8" s="36">
        <v>174.94</v>
      </c>
      <c r="I8" s="37">
        <v>174.53299999999999</v>
      </c>
      <c r="J8" s="36" t="s">
        <v>13</v>
      </c>
      <c r="K8" s="37" t="s">
        <v>13</v>
      </c>
      <c r="L8" s="36">
        <f t="shared" si="0"/>
        <v>-9.3269754062248893</v>
      </c>
      <c r="M8" s="38">
        <f t="shared" si="0"/>
        <v>-9.5337072245316818</v>
      </c>
      <c r="N8" s="32"/>
    </row>
    <row r="9" spans="1:14" x14ac:dyDescent="0.25">
      <c r="A9" s="39" t="s">
        <v>14</v>
      </c>
      <c r="B9" s="36">
        <v>184.018</v>
      </c>
      <c r="C9" s="37">
        <v>184.005</v>
      </c>
      <c r="D9" s="36">
        <v>191.553</v>
      </c>
      <c r="E9" s="37">
        <v>191.447</v>
      </c>
      <c r="F9" s="36">
        <v>186.387</v>
      </c>
      <c r="G9" s="37">
        <v>186.173</v>
      </c>
      <c r="H9" s="36">
        <v>172.89</v>
      </c>
      <c r="I9" s="37">
        <v>172.89</v>
      </c>
      <c r="J9" s="36">
        <f>+((H9*100/F9)-100)</f>
        <v>-7.241384860532122</v>
      </c>
      <c r="K9" s="37">
        <f>+((I9*100/G9)-100)</f>
        <v>-7.1347617538526009</v>
      </c>
      <c r="L9" s="36">
        <f t="shared" si="0"/>
        <v>-6.0472345096675326</v>
      </c>
      <c r="M9" s="38">
        <f t="shared" si="0"/>
        <v>-6.04059672291514</v>
      </c>
      <c r="N9" s="5"/>
    </row>
    <row r="10" spans="1:14" x14ac:dyDescent="0.25">
      <c r="A10" s="39" t="s">
        <v>15</v>
      </c>
      <c r="B10" s="36">
        <v>177.239</v>
      </c>
      <c r="C10" s="37">
        <v>177.226</v>
      </c>
      <c r="D10" s="36">
        <v>199.036</v>
      </c>
      <c r="E10" s="37">
        <v>198.92699999999999</v>
      </c>
      <c r="F10" s="36">
        <v>191.99700000000001</v>
      </c>
      <c r="G10" s="37">
        <v>191.96299999999999</v>
      </c>
      <c r="H10" s="36">
        <v>175.21700000000001</v>
      </c>
      <c r="I10" s="37">
        <v>175.12299999999999</v>
      </c>
      <c r="J10" s="36">
        <f>+((H10*100/F10)-100)</f>
        <v>-8.7397198914566445</v>
      </c>
      <c r="K10" s="37">
        <f>+((I10*100/G10)-100)</f>
        <v>-8.7725238717877971</v>
      </c>
      <c r="L10" s="36">
        <f t="shared" si="0"/>
        <v>-1.140832435299231</v>
      </c>
      <c r="M10" s="38">
        <f t="shared" si="0"/>
        <v>-1.1866204732939849</v>
      </c>
      <c r="N10" s="5"/>
    </row>
    <row r="11" spans="1:14" x14ac:dyDescent="0.25">
      <c r="A11" s="39" t="s">
        <v>16</v>
      </c>
      <c r="B11" s="36">
        <v>174.86699999999999</v>
      </c>
      <c r="C11" s="37">
        <v>174.786</v>
      </c>
      <c r="D11" s="36" t="s">
        <v>12</v>
      </c>
      <c r="E11" s="37" t="s">
        <v>12</v>
      </c>
      <c r="F11" s="36" t="s">
        <v>12</v>
      </c>
      <c r="G11" s="37" t="s">
        <v>12</v>
      </c>
      <c r="H11" s="36" t="s">
        <v>12</v>
      </c>
      <c r="I11" s="37" t="s">
        <v>12</v>
      </c>
      <c r="J11" s="36" t="s">
        <v>13</v>
      </c>
      <c r="K11" s="37" t="s">
        <v>13</v>
      </c>
      <c r="L11" s="36" t="s">
        <v>13</v>
      </c>
      <c r="M11" s="38" t="s">
        <v>13</v>
      </c>
      <c r="N11" s="5"/>
    </row>
    <row r="12" spans="1:14" x14ac:dyDescent="0.25">
      <c r="A12" s="39" t="s">
        <v>17</v>
      </c>
      <c r="B12" s="36">
        <v>183.88499999999999</v>
      </c>
      <c r="C12" s="37">
        <v>183.84800000000001</v>
      </c>
      <c r="D12" s="36">
        <v>182.02099999999999</v>
      </c>
      <c r="E12" s="37">
        <v>181.98099999999999</v>
      </c>
      <c r="F12" s="36">
        <v>182.26599999999999</v>
      </c>
      <c r="G12" s="37">
        <v>182.19200000000001</v>
      </c>
      <c r="H12" s="36">
        <v>177.86099999999999</v>
      </c>
      <c r="I12" s="37">
        <v>177.83099999999999</v>
      </c>
      <c r="J12" s="36">
        <f>+((H12*100/F12)-100)</f>
        <v>-2.4167974279349949</v>
      </c>
      <c r="K12" s="37">
        <f>+((I12*100/G12)-100)</f>
        <v>-2.393628699394057</v>
      </c>
      <c r="L12" s="36">
        <f>+((H12*100/B12)-100)</f>
        <v>-3.2759605188025205</v>
      </c>
      <c r="M12" s="38">
        <f>+((I12*100/C12)-100)</f>
        <v>-3.2728123232235475</v>
      </c>
      <c r="N12" s="5"/>
    </row>
    <row r="13" spans="1:14" x14ac:dyDescent="0.25">
      <c r="A13" s="40" t="s">
        <v>18</v>
      </c>
      <c r="B13" s="41" t="s">
        <v>13</v>
      </c>
      <c r="C13" s="42" t="s">
        <v>13</v>
      </c>
      <c r="D13" s="41" t="s">
        <v>12</v>
      </c>
      <c r="E13" s="42" t="s">
        <v>12</v>
      </c>
      <c r="F13" s="41" t="s">
        <v>12</v>
      </c>
      <c r="G13" s="42" t="s">
        <v>12</v>
      </c>
      <c r="H13" s="41" t="s">
        <v>12</v>
      </c>
      <c r="I13" s="42" t="s">
        <v>12</v>
      </c>
      <c r="J13" s="41" t="s">
        <v>13</v>
      </c>
      <c r="K13" s="42" t="s">
        <v>13</v>
      </c>
      <c r="L13" s="41" t="s">
        <v>13</v>
      </c>
      <c r="M13" s="43" t="s">
        <v>13</v>
      </c>
      <c r="N13" s="32"/>
    </row>
    <row r="14" spans="1:14" x14ac:dyDescent="0.25">
      <c r="A14" s="44" t="s">
        <v>15</v>
      </c>
      <c r="B14" s="36" t="s">
        <v>13</v>
      </c>
      <c r="C14" s="37" t="s">
        <v>13</v>
      </c>
      <c r="D14" s="45" t="s">
        <v>12</v>
      </c>
      <c r="E14" s="46" t="s">
        <v>12</v>
      </c>
      <c r="F14" s="36" t="s">
        <v>12</v>
      </c>
      <c r="G14" s="37" t="s">
        <v>12</v>
      </c>
      <c r="H14" s="45" t="s">
        <v>12</v>
      </c>
      <c r="I14" s="46" t="s">
        <v>12</v>
      </c>
      <c r="J14" s="36" t="s">
        <v>13</v>
      </c>
      <c r="K14" s="37" t="s">
        <v>13</v>
      </c>
      <c r="L14" s="36" t="s">
        <v>13</v>
      </c>
      <c r="M14" s="38" t="s">
        <v>13</v>
      </c>
      <c r="N14" s="5"/>
    </row>
    <row r="15" spans="1:14" x14ac:dyDescent="0.25">
      <c r="A15" s="47" t="s">
        <v>19</v>
      </c>
      <c r="B15" s="41">
        <v>169.679</v>
      </c>
      <c r="C15" s="42">
        <v>170.203</v>
      </c>
      <c r="D15" s="48">
        <v>160.62799999999999</v>
      </c>
      <c r="E15" s="49">
        <v>159.935</v>
      </c>
      <c r="F15" s="41">
        <v>159.578</v>
      </c>
      <c r="G15" s="42">
        <v>159.00899999999999</v>
      </c>
      <c r="H15" s="48">
        <v>161.708</v>
      </c>
      <c r="I15" s="49">
        <v>161.506</v>
      </c>
      <c r="J15" s="41">
        <f>+((H15*100/F15)-100)</f>
        <v>1.3347704570805377</v>
      </c>
      <c r="K15" s="42">
        <f>+((I15*100/G15)-100)</f>
        <v>1.5703513637593005</v>
      </c>
      <c r="L15" s="41">
        <f>+((H15*100/B15)-100)</f>
        <v>-4.6976938807984538</v>
      </c>
      <c r="M15" s="43">
        <f>+((I15*100/C15)-100)</f>
        <v>-5.1097806736661511</v>
      </c>
      <c r="N15" s="32"/>
    </row>
    <row r="16" spans="1:14" x14ac:dyDescent="0.25">
      <c r="A16" s="50" t="s">
        <v>14</v>
      </c>
      <c r="B16" s="36" t="s">
        <v>13</v>
      </c>
      <c r="C16" s="37" t="s">
        <v>13</v>
      </c>
      <c r="D16" s="34" t="s">
        <v>12</v>
      </c>
      <c r="E16" s="35" t="s">
        <v>12</v>
      </c>
      <c r="F16" s="36" t="s">
        <v>12</v>
      </c>
      <c r="G16" s="37" t="s">
        <v>12</v>
      </c>
      <c r="H16" s="34" t="s">
        <v>13</v>
      </c>
      <c r="I16" s="35" t="s">
        <v>13</v>
      </c>
      <c r="J16" s="36" t="s">
        <v>13</v>
      </c>
      <c r="K16" s="37" t="s">
        <v>13</v>
      </c>
      <c r="L16" s="36" t="s">
        <v>13</v>
      </c>
      <c r="M16" s="38" t="s">
        <v>13</v>
      </c>
      <c r="N16" s="5"/>
    </row>
    <row r="17" spans="1:14" x14ac:dyDescent="0.25">
      <c r="A17" s="39" t="s">
        <v>15</v>
      </c>
      <c r="B17" s="36">
        <v>159.834</v>
      </c>
      <c r="C17" s="37">
        <v>159.834</v>
      </c>
      <c r="D17" s="36">
        <v>153.98699999999999</v>
      </c>
      <c r="E17" s="37">
        <v>153.941</v>
      </c>
      <c r="F17" s="36">
        <v>155.80500000000001</v>
      </c>
      <c r="G17" s="37">
        <v>155.75800000000001</v>
      </c>
      <c r="H17" s="36">
        <v>159.79499999999999</v>
      </c>
      <c r="I17" s="37">
        <v>159.761</v>
      </c>
      <c r="J17" s="36">
        <f>+((H17*100/F17)-100)</f>
        <v>2.56089342447288</v>
      </c>
      <c r="K17" s="37">
        <f>+((I17*100/G17)-100)</f>
        <v>2.5700124552189862</v>
      </c>
      <c r="L17" s="36">
        <f>+((H17*100/B17)-100)</f>
        <v>-2.4400315327170574E-2</v>
      </c>
      <c r="M17" s="38">
        <f>+((I17*100/C17)-100)</f>
        <v>-4.5672385099535973E-2</v>
      </c>
      <c r="N17" s="5"/>
    </row>
    <row r="18" spans="1:14" x14ac:dyDescent="0.25">
      <c r="A18" s="44" t="s">
        <v>20</v>
      </c>
      <c r="B18" s="36" t="s">
        <v>12</v>
      </c>
      <c r="C18" s="37" t="s">
        <v>12</v>
      </c>
      <c r="D18" s="45" t="s">
        <v>12</v>
      </c>
      <c r="E18" s="46" t="s">
        <v>12</v>
      </c>
      <c r="F18" s="36" t="s">
        <v>12</v>
      </c>
      <c r="G18" s="37" t="s">
        <v>12</v>
      </c>
      <c r="H18" s="45" t="s">
        <v>12</v>
      </c>
      <c r="I18" s="46" t="s">
        <v>12</v>
      </c>
      <c r="J18" s="45" t="s">
        <v>13</v>
      </c>
      <c r="K18" s="46" t="s">
        <v>13</v>
      </c>
      <c r="L18" s="45" t="s">
        <v>13</v>
      </c>
      <c r="M18" s="51" t="s">
        <v>13</v>
      </c>
      <c r="N18" s="5"/>
    </row>
    <row r="19" spans="1:14" x14ac:dyDescent="0.25">
      <c r="A19" s="39" t="s">
        <v>21</v>
      </c>
      <c r="B19" s="34" t="s">
        <v>12</v>
      </c>
      <c r="C19" s="35" t="s">
        <v>12</v>
      </c>
      <c r="D19" s="36" t="s">
        <v>13</v>
      </c>
      <c r="E19" s="37" t="s">
        <v>13</v>
      </c>
      <c r="F19" s="34">
        <v>136.70500000000001</v>
      </c>
      <c r="G19" s="35">
        <v>134.173</v>
      </c>
      <c r="H19" s="36" t="s">
        <v>12</v>
      </c>
      <c r="I19" s="37" t="s">
        <v>12</v>
      </c>
      <c r="J19" s="36" t="s">
        <v>13</v>
      </c>
      <c r="K19" s="37" t="s">
        <v>13</v>
      </c>
      <c r="L19" s="36" t="s">
        <v>13</v>
      </c>
      <c r="M19" s="38" t="s">
        <v>13</v>
      </c>
      <c r="N19" s="5"/>
    </row>
    <row r="20" spans="1:14" x14ac:dyDescent="0.25">
      <c r="A20" s="39" t="s">
        <v>22</v>
      </c>
      <c r="B20" s="36" t="s">
        <v>12</v>
      </c>
      <c r="C20" s="37" t="s">
        <v>12</v>
      </c>
      <c r="D20" s="36" t="s">
        <v>12</v>
      </c>
      <c r="E20" s="37" t="s">
        <v>12</v>
      </c>
      <c r="F20" s="36" t="s">
        <v>12</v>
      </c>
      <c r="G20" s="37" t="s">
        <v>12</v>
      </c>
      <c r="H20" s="36" t="s">
        <v>12</v>
      </c>
      <c r="I20" s="37" t="s">
        <v>12</v>
      </c>
      <c r="J20" s="36" t="s">
        <v>13</v>
      </c>
      <c r="K20" s="37" t="s">
        <v>13</v>
      </c>
      <c r="L20" s="36" t="s">
        <v>13</v>
      </c>
      <c r="M20" s="38" t="s">
        <v>13</v>
      </c>
      <c r="N20" s="5"/>
    </row>
    <row r="21" spans="1:14" x14ac:dyDescent="0.25">
      <c r="A21" s="39" t="s">
        <v>23</v>
      </c>
      <c r="B21" s="36" t="s">
        <v>12</v>
      </c>
      <c r="C21" s="37" t="s">
        <v>12</v>
      </c>
      <c r="D21" s="36">
        <v>149.85300000000001</v>
      </c>
      <c r="E21" s="37">
        <v>149.679</v>
      </c>
      <c r="F21" s="36">
        <v>155.911</v>
      </c>
      <c r="G21" s="37">
        <v>155.57499999999999</v>
      </c>
      <c r="H21" s="36">
        <v>153.10900000000001</v>
      </c>
      <c r="I21" s="37">
        <v>153.10900000000001</v>
      </c>
      <c r="J21" s="36">
        <f>+((H21*100/F21)-100)</f>
        <v>-1.7971791599053262</v>
      </c>
      <c r="K21" s="37">
        <f>+((I21*100/G21)-100)</f>
        <v>-1.5850875783384026</v>
      </c>
      <c r="L21" s="36" t="s">
        <v>13</v>
      </c>
      <c r="M21" s="38" t="s">
        <v>13</v>
      </c>
      <c r="N21" s="5"/>
    </row>
    <row r="22" spans="1:14" x14ac:dyDescent="0.25">
      <c r="A22" s="39" t="s">
        <v>24</v>
      </c>
      <c r="B22" s="36">
        <v>176.56700000000001</v>
      </c>
      <c r="C22" s="37">
        <v>176.53299999999999</v>
      </c>
      <c r="D22" s="36">
        <v>169.995</v>
      </c>
      <c r="E22" s="37">
        <v>169.995</v>
      </c>
      <c r="F22" s="36">
        <v>173.59</v>
      </c>
      <c r="G22" s="37">
        <v>173.59</v>
      </c>
      <c r="H22" s="36">
        <v>173.57499999999999</v>
      </c>
      <c r="I22" s="37">
        <v>173.57499999999999</v>
      </c>
      <c r="J22" s="36">
        <f>+((H22*100/F22)-100)</f>
        <v>-8.641050751776902E-3</v>
      </c>
      <c r="K22" s="37">
        <f>+((I22*100/G22)-100)</f>
        <v>-8.641050751776902E-3</v>
      </c>
      <c r="L22" s="36">
        <f>+((H22*100/B22)-100)</f>
        <v>-1.6945408824978614</v>
      </c>
      <c r="M22" s="38">
        <f>+((I22*100/C22)-100)</f>
        <v>-1.6756073935184901</v>
      </c>
      <c r="N22" s="5"/>
    </row>
    <row r="23" spans="1:14" x14ac:dyDescent="0.25">
      <c r="A23" s="50" t="s">
        <v>25</v>
      </c>
      <c r="B23" s="34">
        <v>171.02099999999999</v>
      </c>
      <c r="C23" s="35">
        <v>170.93299999999999</v>
      </c>
      <c r="D23" s="34" t="s">
        <v>12</v>
      </c>
      <c r="E23" s="35" t="s">
        <v>12</v>
      </c>
      <c r="F23" s="34" t="s">
        <v>12</v>
      </c>
      <c r="G23" s="35" t="s">
        <v>12</v>
      </c>
      <c r="H23" s="34">
        <v>201.739</v>
      </c>
      <c r="I23" s="35">
        <v>201.739</v>
      </c>
      <c r="J23" s="34" t="s">
        <v>13</v>
      </c>
      <c r="K23" s="35" t="s">
        <v>13</v>
      </c>
      <c r="L23" s="34">
        <f>+((H23*100/B23)-100)</f>
        <v>17.961536887282861</v>
      </c>
      <c r="M23" s="52">
        <f>+((I23*100/C23)-100)</f>
        <v>18.022266034060138</v>
      </c>
      <c r="N23" s="5"/>
    </row>
    <row r="24" spans="1:14" x14ac:dyDescent="0.25">
      <c r="A24" s="50" t="s">
        <v>26</v>
      </c>
      <c r="B24" s="34" t="s">
        <v>12</v>
      </c>
      <c r="C24" s="35" t="s">
        <v>12</v>
      </c>
      <c r="D24" s="34" t="s">
        <v>12</v>
      </c>
      <c r="E24" s="35" t="s">
        <v>12</v>
      </c>
      <c r="F24" s="34">
        <v>363.57400000000001</v>
      </c>
      <c r="G24" s="35">
        <v>363.57400000000001</v>
      </c>
      <c r="H24" s="34">
        <v>357.70600000000002</v>
      </c>
      <c r="I24" s="35">
        <v>357.70600000000002</v>
      </c>
      <c r="J24" s="34">
        <f>+((H24*100/F24)-100)</f>
        <v>-1.6139767970206975</v>
      </c>
      <c r="K24" s="35">
        <f>+((I24*100/G24)-100)</f>
        <v>-1.6139767970206975</v>
      </c>
      <c r="L24" s="34" t="s">
        <v>13</v>
      </c>
      <c r="M24" s="52" t="s">
        <v>13</v>
      </c>
      <c r="N24" s="5"/>
    </row>
    <row r="25" spans="1:14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1"/>
    </row>
    <row r="26" spans="1:14" x14ac:dyDescent="0.25">
      <c r="A26" s="55" t="s">
        <v>27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1"/>
    </row>
    <row r="27" spans="1:14" x14ac:dyDescent="0.25">
      <c r="A27" s="57" t="s">
        <v>28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1"/>
    </row>
    <row r="28" spans="1:14" x14ac:dyDescent="0.25">
      <c r="A28" s="58" t="s">
        <v>29</v>
      </c>
      <c r="B28" s="58"/>
      <c r="C28" s="58"/>
      <c r="D28" s="58"/>
      <c r="E28" s="58"/>
      <c r="F28" s="58"/>
      <c r="G28" s="59"/>
      <c r="H28" s="58"/>
      <c r="I28" s="1"/>
      <c r="J28" s="1"/>
      <c r="K28" s="1"/>
      <c r="L28" s="1"/>
      <c r="M28" s="1"/>
      <c r="N28" s="1"/>
    </row>
    <row r="29" spans="1:14" x14ac:dyDescent="0.25">
      <c r="A29" s="60" t="s">
        <v>30</v>
      </c>
      <c r="B29" s="60"/>
      <c r="C29" s="60"/>
      <c r="D29" s="60"/>
      <c r="E29" s="60"/>
      <c r="F29" s="61"/>
      <c r="G29" s="61"/>
      <c r="H29" s="61"/>
      <c r="I29" s="61"/>
      <c r="J29" s="1"/>
      <c r="K29" s="62"/>
      <c r="L29" s="62"/>
      <c r="M29" s="62"/>
      <c r="N29" s="1"/>
    </row>
    <row r="30" spans="1:14" x14ac:dyDescent="0.25">
      <c r="A30" s="60" t="s">
        <v>31</v>
      </c>
      <c r="B30" s="60"/>
      <c r="C30" s="60"/>
      <c r="D30" s="60"/>
      <c r="E30" s="60"/>
      <c r="F30" s="59"/>
      <c r="G30" s="1"/>
      <c r="H30" s="1"/>
      <c r="I30" s="1"/>
      <c r="J30" s="58"/>
      <c r="K30" s="62"/>
      <c r="L30" s="62"/>
      <c r="M30" s="62"/>
      <c r="N30" s="63"/>
    </row>
    <row r="31" spans="1:14" x14ac:dyDescent="0.25">
      <c r="A31" s="64" t="s">
        <v>32</v>
      </c>
      <c r="B31" s="65"/>
      <c r="C31" s="65"/>
      <c r="D31" s="65"/>
      <c r="E31" s="65"/>
      <c r="F31" s="65"/>
      <c r="G31" s="65"/>
      <c r="H31" s="65"/>
      <c r="I31" s="65"/>
      <c r="J31" s="66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58"/>
      <c r="J32" s="58" t="s">
        <v>33</v>
      </c>
      <c r="K32" s="1"/>
      <c r="L32" s="1"/>
      <c r="M32" s="1"/>
      <c r="N32" s="1"/>
    </row>
  </sheetData>
  <mergeCells count="12">
    <mergeCell ref="L5:M5"/>
    <mergeCell ref="A31:J3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24-26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2020-07-02T06:25:16Z</dcterms:created>
  <dcterms:modified xsi:type="dcterms:W3CDTF">2020-07-02T06:26:42Z</dcterms:modified>
</cp:coreProperties>
</file>