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8_{7B966F43-AFB4-47FE-8DCB-2793A6292CA6}" xr6:coauthVersionLast="45" xr6:coauthVersionMax="45" xr10:uidLastSave="{00000000-0000-0000-0000-000000000000}"/>
  <bookViews>
    <workbookView xWindow="-120" yWindow="-120" windowWidth="29040" windowHeight="17640" xr2:uid="{9A40FCF0-E129-49A0-A39B-7B22774203B0}"/>
  </bookViews>
  <sheets>
    <sheet name="24-2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L26" i="1"/>
  <c r="J26" i="1"/>
  <c r="M25" i="1"/>
  <c r="L25" i="1"/>
  <c r="J25" i="1"/>
  <c r="M24" i="1"/>
  <c r="L24" i="1"/>
  <c r="K24" i="1"/>
  <c r="M23" i="1"/>
  <c r="L23" i="1"/>
  <c r="K23" i="1"/>
  <c r="J23" i="1"/>
  <c r="L22" i="1"/>
  <c r="J22" i="1"/>
  <c r="L21" i="1"/>
  <c r="J21" i="1"/>
  <c r="M20" i="1"/>
  <c r="K20" i="1"/>
  <c r="M19" i="1"/>
  <c r="L19" i="1"/>
  <c r="K19" i="1"/>
  <c r="J19" i="1"/>
  <c r="M17" i="1"/>
  <c r="L17" i="1"/>
  <c r="K17" i="1"/>
  <c r="J17" i="1"/>
  <c r="J16" i="1"/>
  <c r="J14" i="1"/>
  <c r="M13" i="1"/>
  <c r="L13" i="1"/>
  <c r="K13" i="1"/>
  <c r="J13" i="1"/>
  <c r="M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<sst xmlns="http://schemas.openxmlformats.org/spreadsheetml/2006/main" count="78" uniqueCount="34">
  <si>
    <t xml:space="preserve">Grūdų  ir aliejinių augalų sėklų  supirkimo kiekių suvestinė ataskaita (2020 m. 24–26 sav.) pagal GS-1*, t </t>
  </si>
  <si>
    <t xml:space="preserve">                      Data
Grūdai</t>
  </si>
  <si>
    <t>Pokytis, %</t>
  </si>
  <si>
    <t>26 sav.  (06 24–30)</t>
  </si>
  <si>
    <t xml:space="preserve">24 sav.  (06 08–14)
</t>
  </si>
  <si>
    <t xml:space="preserve">25 sav.  (06 15–21)
</t>
  </si>
  <si>
    <t xml:space="preserve">26 sav.  (06 22–28)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</si>
  <si>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</si>
  <si>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</si>
  <si>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</si>
  <si>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</si>
  <si>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</si>
  <si>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</si>
  <si>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</si>
  <si>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</si>
  <si>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</si>
  <si>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</si>
  <si>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</si>
  <si>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</si>
  <si>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</si>
  <si>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</si>
  <si>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</si>
  <si>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</si>
  <si>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</si>
  <si>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</si>
  <si>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</si>
  <si>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Rapsai</t>
  </si>
  <si>
    <t>Linų sėmenys</t>
  </si>
  <si>
    <t>Iš viso</t>
  </si>
  <si>
    <t>* preliminarūs duomenys</t>
  </si>
  <si>
    <t>** lyginant 2020 m. 26 savaitę su 25 savaite</t>
  </si>
  <si>
    <t>*** lyginant 2020 m. 26 savaitę su 2019 m. 26 savaite</t>
  </si>
  <si>
    <t>Pastaba: grūdų bei aliejinių augalų sėklų 24 ir 25 savaičių supirkimo kiekiai patikslinti  2020-07-02</t>
  </si>
  <si>
    <t xml:space="preserve">               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</si>
</sst>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4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1" fillId="0" borderId="0" xfId="0" applyFont="1"/>
    <xf numFmtId="4" fontId="7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1" fillId="0" borderId="9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21" xfId="0" applyNumberFormat="1" applyFont="1" applyBorder="1" applyAlignment="1">
      <alignment vertical="center"/>
    </xf>
    <xf numFmtId="4" fontId="0" fillId="0" borderId="1" xfId="0" applyNumberFormat="1" applyBorder="1"/>
    <xf numFmtId="4" fontId="3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1" fillId="0" borderId="9" xfId="0" applyNumberFormat="1" applyFont="1" applyBorder="1"/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9" fillId="0" borderId="37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52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4" fillId="3" borderId="57" xfId="0" applyNumberFormat="1" applyFont="1" applyFill="1" applyBorder="1" applyAlignment="1">
      <alignment vertical="center"/>
    </xf>
    <xf numFmtId="4" fontId="10" fillId="3" borderId="56" xfId="0" applyNumberFormat="1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horizontal="center" vertical="center"/>
    </xf>
    <xf numFmtId="4" fontId="10" fillId="3" borderId="57" xfId="0" applyNumberFormat="1" applyFont="1" applyFill="1" applyBorder="1" applyAlignment="1">
      <alignment horizontal="center" vertical="center"/>
    </xf>
    <xf numFmtId="0" fontId="0" fillId="0" borderId="28" xfId="0" applyBorder="1"/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42EF-7089-4522-8D28-0E642DE5E07E}">
  <dimension ref="A1:V55"/>
  <sheetViews>
    <sheetView showGridLines="0" tabSelected="1" workbookViewId="0">
      <selection activeCell="A33" sqref="A33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2"/>
    <col min="15" max="19" width="9.140625" style="1"/>
    <col min="257" max="257" width="14.28515625" customWidth="1"/>
    <col min="258" max="258" width="9.28515625" bestFit="1" customWidth="1"/>
    <col min="264" max="264" width="9" customWidth="1"/>
    <col min="265" max="265" width="8.5703125" customWidth="1"/>
    <col min="513" max="513" width="14.28515625" customWidth="1"/>
    <col min="514" max="514" width="9.28515625" bestFit="1" customWidth="1"/>
    <col min="520" max="520" width="9" customWidth="1"/>
    <col min="521" max="521" width="8.5703125" customWidth="1"/>
    <col min="769" max="769" width="14.28515625" customWidth="1"/>
    <col min="770" max="770" width="9.28515625" bestFit="1" customWidth="1"/>
    <col min="776" max="776" width="9" customWidth="1"/>
    <col min="777" max="777" width="8.5703125" customWidth="1"/>
    <col min="1025" max="1025" width="14.28515625" customWidth="1"/>
    <col min="1026" max="1026" width="9.28515625" bestFit="1" customWidth="1"/>
    <col min="1032" max="1032" width="9" customWidth="1"/>
    <col min="1033" max="1033" width="8.5703125" customWidth="1"/>
    <col min="1281" max="1281" width="14.28515625" customWidth="1"/>
    <col min="1282" max="1282" width="9.28515625" bestFit="1" customWidth="1"/>
    <col min="1288" max="1288" width="9" customWidth="1"/>
    <col min="1289" max="1289" width="8.5703125" customWidth="1"/>
    <col min="1537" max="1537" width="14.28515625" customWidth="1"/>
    <col min="1538" max="1538" width="9.28515625" bestFit="1" customWidth="1"/>
    <col min="1544" max="1544" width="9" customWidth="1"/>
    <col min="1545" max="1545" width="8.5703125" customWidth="1"/>
    <col min="1793" max="1793" width="14.28515625" customWidth="1"/>
    <col min="1794" max="1794" width="9.28515625" bestFit="1" customWidth="1"/>
    <col min="1800" max="1800" width="9" customWidth="1"/>
    <col min="1801" max="1801" width="8.5703125" customWidth="1"/>
    <col min="2049" max="2049" width="14.28515625" customWidth="1"/>
    <col min="2050" max="2050" width="9.28515625" bestFit="1" customWidth="1"/>
    <col min="2056" max="2056" width="9" customWidth="1"/>
    <col min="2057" max="2057" width="8.5703125" customWidth="1"/>
    <col min="2305" max="2305" width="14.28515625" customWidth="1"/>
    <col min="2306" max="2306" width="9.28515625" bestFit="1" customWidth="1"/>
    <col min="2312" max="2312" width="9" customWidth="1"/>
    <col min="2313" max="2313" width="8.5703125" customWidth="1"/>
    <col min="2561" max="2561" width="14.28515625" customWidth="1"/>
    <col min="2562" max="2562" width="9.28515625" bestFit="1" customWidth="1"/>
    <col min="2568" max="2568" width="9" customWidth="1"/>
    <col min="2569" max="2569" width="8.5703125" customWidth="1"/>
    <col min="2817" max="2817" width="14.28515625" customWidth="1"/>
    <col min="2818" max="2818" width="9.28515625" bestFit="1" customWidth="1"/>
    <col min="2824" max="2824" width="9" customWidth="1"/>
    <col min="2825" max="2825" width="8.5703125" customWidth="1"/>
    <col min="3073" max="3073" width="14.28515625" customWidth="1"/>
    <col min="3074" max="3074" width="9.28515625" bestFit="1" customWidth="1"/>
    <col min="3080" max="3080" width="9" customWidth="1"/>
    <col min="3081" max="3081" width="8.5703125" customWidth="1"/>
    <col min="3329" max="3329" width="14.28515625" customWidth="1"/>
    <col min="3330" max="3330" width="9.28515625" bestFit="1" customWidth="1"/>
    <col min="3336" max="3336" width="9" customWidth="1"/>
    <col min="3337" max="3337" width="8.5703125" customWidth="1"/>
    <col min="3585" max="3585" width="14.28515625" customWidth="1"/>
    <col min="3586" max="3586" width="9.28515625" bestFit="1" customWidth="1"/>
    <col min="3592" max="3592" width="9" customWidth="1"/>
    <col min="3593" max="3593" width="8.5703125" customWidth="1"/>
    <col min="3841" max="3841" width="14.28515625" customWidth="1"/>
    <col min="3842" max="3842" width="9.28515625" bestFit="1" customWidth="1"/>
    <col min="3848" max="3848" width="9" customWidth="1"/>
    <col min="3849" max="3849" width="8.5703125" customWidth="1"/>
    <col min="4097" max="4097" width="14.28515625" customWidth="1"/>
    <col min="4098" max="4098" width="9.28515625" bestFit="1" customWidth="1"/>
    <col min="4104" max="4104" width="9" customWidth="1"/>
    <col min="4105" max="4105" width="8.5703125" customWidth="1"/>
    <col min="4353" max="4353" width="14.28515625" customWidth="1"/>
    <col min="4354" max="4354" width="9.28515625" bestFit="1" customWidth="1"/>
    <col min="4360" max="4360" width="9" customWidth="1"/>
    <col min="4361" max="4361" width="8.5703125" customWidth="1"/>
    <col min="4609" max="4609" width="14.28515625" customWidth="1"/>
    <col min="4610" max="4610" width="9.28515625" bestFit="1" customWidth="1"/>
    <col min="4616" max="4616" width="9" customWidth="1"/>
    <col min="4617" max="4617" width="8.5703125" customWidth="1"/>
    <col min="4865" max="4865" width="14.28515625" customWidth="1"/>
    <col min="4866" max="4866" width="9.28515625" bestFit="1" customWidth="1"/>
    <col min="4872" max="4872" width="9" customWidth="1"/>
    <col min="4873" max="4873" width="8.5703125" customWidth="1"/>
    <col min="5121" max="5121" width="14.28515625" customWidth="1"/>
    <col min="5122" max="5122" width="9.28515625" bestFit="1" customWidth="1"/>
    <col min="5128" max="5128" width="9" customWidth="1"/>
    <col min="5129" max="5129" width="8.5703125" customWidth="1"/>
    <col min="5377" max="5377" width="14.28515625" customWidth="1"/>
    <col min="5378" max="5378" width="9.28515625" bestFit="1" customWidth="1"/>
    <col min="5384" max="5384" width="9" customWidth="1"/>
    <col min="5385" max="5385" width="8.5703125" customWidth="1"/>
    <col min="5633" max="5633" width="14.28515625" customWidth="1"/>
    <col min="5634" max="5634" width="9.28515625" bestFit="1" customWidth="1"/>
    <col min="5640" max="5640" width="9" customWidth="1"/>
    <col min="5641" max="5641" width="8.5703125" customWidth="1"/>
    <col min="5889" max="5889" width="14.28515625" customWidth="1"/>
    <col min="5890" max="5890" width="9.28515625" bestFit="1" customWidth="1"/>
    <col min="5896" max="5896" width="9" customWidth="1"/>
    <col min="5897" max="5897" width="8.5703125" customWidth="1"/>
    <col min="6145" max="6145" width="14.28515625" customWidth="1"/>
    <col min="6146" max="6146" width="9.28515625" bestFit="1" customWidth="1"/>
    <col min="6152" max="6152" width="9" customWidth="1"/>
    <col min="6153" max="6153" width="8.5703125" customWidth="1"/>
    <col min="6401" max="6401" width="14.28515625" customWidth="1"/>
    <col min="6402" max="6402" width="9.28515625" bestFit="1" customWidth="1"/>
    <col min="6408" max="6408" width="9" customWidth="1"/>
    <col min="6409" max="6409" width="8.5703125" customWidth="1"/>
    <col min="6657" max="6657" width="14.28515625" customWidth="1"/>
    <col min="6658" max="6658" width="9.28515625" bestFit="1" customWidth="1"/>
    <col min="6664" max="6664" width="9" customWidth="1"/>
    <col min="6665" max="6665" width="8.5703125" customWidth="1"/>
    <col min="6913" max="6913" width="14.28515625" customWidth="1"/>
    <col min="6914" max="6914" width="9.28515625" bestFit="1" customWidth="1"/>
    <col min="6920" max="6920" width="9" customWidth="1"/>
    <col min="6921" max="6921" width="8.5703125" customWidth="1"/>
    <col min="7169" max="7169" width="14.28515625" customWidth="1"/>
    <col min="7170" max="7170" width="9.28515625" bestFit="1" customWidth="1"/>
    <col min="7176" max="7176" width="9" customWidth="1"/>
    <col min="7177" max="7177" width="8.5703125" customWidth="1"/>
    <col min="7425" max="7425" width="14.28515625" customWidth="1"/>
    <col min="7426" max="7426" width="9.28515625" bestFit="1" customWidth="1"/>
    <col min="7432" max="7432" width="9" customWidth="1"/>
    <col min="7433" max="7433" width="8.5703125" customWidth="1"/>
    <col min="7681" max="7681" width="14.28515625" customWidth="1"/>
    <col min="7682" max="7682" width="9.28515625" bestFit="1" customWidth="1"/>
    <col min="7688" max="7688" width="9" customWidth="1"/>
    <col min="7689" max="7689" width="8.5703125" customWidth="1"/>
    <col min="7937" max="7937" width="14.28515625" customWidth="1"/>
    <col min="7938" max="7938" width="9.28515625" bestFit="1" customWidth="1"/>
    <col min="7944" max="7944" width="9" customWidth="1"/>
    <col min="7945" max="7945" width="8.5703125" customWidth="1"/>
    <col min="8193" max="8193" width="14.28515625" customWidth="1"/>
    <col min="8194" max="8194" width="9.28515625" bestFit="1" customWidth="1"/>
    <col min="8200" max="8200" width="9" customWidth="1"/>
    <col min="8201" max="8201" width="8.5703125" customWidth="1"/>
    <col min="8449" max="8449" width="14.28515625" customWidth="1"/>
    <col min="8450" max="8450" width="9.28515625" bestFit="1" customWidth="1"/>
    <col min="8456" max="8456" width="9" customWidth="1"/>
    <col min="8457" max="8457" width="8.5703125" customWidth="1"/>
    <col min="8705" max="8705" width="14.28515625" customWidth="1"/>
    <col min="8706" max="8706" width="9.28515625" bestFit="1" customWidth="1"/>
    <col min="8712" max="8712" width="9" customWidth="1"/>
    <col min="8713" max="8713" width="8.5703125" customWidth="1"/>
    <col min="8961" max="8961" width="14.28515625" customWidth="1"/>
    <col min="8962" max="8962" width="9.28515625" bestFit="1" customWidth="1"/>
    <col min="8968" max="8968" width="9" customWidth="1"/>
    <col min="8969" max="8969" width="8.5703125" customWidth="1"/>
    <col min="9217" max="9217" width="14.28515625" customWidth="1"/>
    <col min="9218" max="9218" width="9.28515625" bestFit="1" customWidth="1"/>
    <col min="9224" max="9224" width="9" customWidth="1"/>
    <col min="9225" max="9225" width="8.5703125" customWidth="1"/>
    <col min="9473" max="9473" width="14.28515625" customWidth="1"/>
    <col min="9474" max="9474" width="9.28515625" bestFit="1" customWidth="1"/>
    <col min="9480" max="9480" width="9" customWidth="1"/>
    <col min="9481" max="9481" width="8.5703125" customWidth="1"/>
    <col min="9729" max="9729" width="14.28515625" customWidth="1"/>
    <col min="9730" max="9730" width="9.28515625" bestFit="1" customWidth="1"/>
    <col min="9736" max="9736" width="9" customWidth="1"/>
    <col min="9737" max="9737" width="8.5703125" customWidth="1"/>
    <col min="9985" max="9985" width="14.28515625" customWidth="1"/>
    <col min="9986" max="9986" width="9.28515625" bestFit="1" customWidth="1"/>
    <col min="9992" max="9992" width="9" customWidth="1"/>
    <col min="9993" max="9993" width="8.5703125" customWidth="1"/>
    <col min="10241" max="10241" width="14.28515625" customWidth="1"/>
    <col min="10242" max="10242" width="9.28515625" bestFit="1" customWidth="1"/>
    <col min="10248" max="10248" width="9" customWidth="1"/>
    <col min="10249" max="10249" width="8.5703125" customWidth="1"/>
    <col min="10497" max="10497" width="14.28515625" customWidth="1"/>
    <col min="10498" max="10498" width="9.28515625" bestFit="1" customWidth="1"/>
    <col min="10504" max="10504" width="9" customWidth="1"/>
    <col min="10505" max="10505" width="8.5703125" customWidth="1"/>
    <col min="10753" max="10753" width="14.28515625" customWidth="1"/>
    <col min="10754" max="10754" width="9.28515625" bestFit="1" customWidth="1"/>
    <col min="10760" max="10760" width="9" customWidth="1"/>
    <col min="10761" max="10761" width="8.5703125" customWidth="1"/>
    <col min="11009" max="11009" width="14.28515625" customWidth="1"/>
    <col min="11010" max="11010" width="9.28515625" bestFit="1" customWidth="1"/>
    <col min="11016" max="11016" width="9" customWidth="1"/>
    <col min="11017" max="11017" width="8.5703125" customWidth="1"/>
    <col min="11265" max="11265" width="14.28515625" customWidth="1"/>
    <col min="11266" max="11266" width="9.28515625" bestFit="1" customWidth="1"/>
    <col min="11272" max="11272" width="9" customWidth="1"/>
    <col min="11273" max="11273" width="8.5703125" customWidth="1"/>
    <col min="11521" max="11521" width="14.28515625" customWidth="1"/>
    <col min="11522" max="11522" width="9.28515625" bestFit="1" customWidth="1"/>
    <col min="11528" max="11528" width="9" customWidth="1"/>
    <col min="11529" max="11529" width="8.5703125" customWidth="1"/>
    <col min="11777" max="11777" width="14.28515625" customWidth="1"/>
    <col min="11778" max="11778" width="9.28515625" bestFit="1" customWidth="1"/>
    <col min="11784" max="11784" width="9" customWidth="1"/>
    <col min="11785" max="11785" width="8.5703125" customWidth="1"/>
    <col min="12033" max="12033" width="14.28515625" customWidth="1"/>
    <col min="12034" max="12034" width="9.28515625" bestFit="1" customWidth="1"/>
    <col min="12040" max="12040" width="9" customWidth="1"/>
    <col min="12041" max="12041" width="8.5703125" customWidth="1"/>
    <col min="12289" max="12289" width="14.28515625" customWidth="1"/>
    <col min="12290" max="12290" width="9.28515625" bestFit="1" customWidth="1"/>
    <col min="12296" max="12296" width="9" customWidth="1"/>
    <col min="12297" max="12297" width="8.5703125" customWidth="1"/>
    <col min="12545" max="12545" width="14.28515625" customWidth="1"/>
    <col min="12546" max="12546" width="9.28515625" bestFit="1" customWidth="1"/>
    <col min="12552" max="12552" width="9" customWidth="1"/>
    <col min="12553" max="12553" width="8.5703125" customWidth="1"/>
    <col min="12801" max="12801" width="14.28515625" customWidth="1"/>
    <col min="12802" max="12802" width="9.28515625" bestFit="1" customWidth="1"/>
    <col min="12808" max="12808" width="9" customWidth="1"/>
    <col min="12809" max="12809" width="8.5703125" customWidth="1"/>
    <col min="13057" max="13057" width="14.28515625" customWidth="1"/>
    <col min="13058" max="13058" width="9.28515625" bestFit="1" customWidth="1"/>
    <col min="13064" max="13064" width="9" customWidth="1"/>
    <col min="13065" max="13065" width="8.5703125" customWidth="1"/>
    <col min="13313" max="13313" width="14.28515625" customWidth="1"/>
    <col min="13314" max="13314" width="9.28515625" bestFit="1" customWidth="1"/>
    <col min="13320" max="13320" width="9" customWidth="1"/>
    <col min="13321" max="13321" width="8.5703125" customWidth="1"/>
    <col min="13569" max="13569" width="14.28515625" customWidth="1"/>
    <col min="13570" max="13570" width="9.28515625" bestFit="1" customWidth="1"/>
    <col min="13576" max="13576" width="9" customWidth="1"/>
    <col min="13577" max="13577" width="8.5703125" customWidth="1"/>
    <col min="13825" max="13825" width="14.28515625" customWidth="1"/>
    <col min="13826" max="13826" width="9.28515625" bestFit="1" customWidth="1"/>
    <col min="13832" max="13832" width="9" customWidth="1"/>
    <col min="13833" max="13833" width="8.5703125" customWidth="1"/>
    <col min="14081" max="14081" width="14.28515625" customWidth="1"/>
    <col min="14082" max="14082" width="9.28515625" bestFit="1" customWidth="1"/>
    <col min="14088" max="14088" width="9" customWidth="1"/>
    <col min="14089" max="14089" width="8.5703125" customWidth="1"/>
    <col min="14337" max="14337" width="14.28515625" customWidth="1"/>
    <col min="14338" max="14338" width="9.28515625" bestFit="1" customWidth="1"/>
    <col min="14344" max="14344" width="9" customWidth="1"/>
    <col min="14345" max="14345" width="8.5703125" customWidth="1"/>
    <col min="14593" max="14593" width="14.28515625" customWidth="1"/>
    <col min="14594" max="14594" width="9.28515625" bestFit="1" customWidth="1"/>
    <col min="14600" max="14600" width="9" customWidth="1"/>
    <col min="14601" max="14601" width="8.5703125" customWidth="1"/>
    <col min="14849" max="14849" width="14.28515625" customWidth="1"/>
    <col min="14850" max="14850" width="9.28515625" bestFit="1" customWidth="1"/>
    <col min="14856" max="14856" width="9" customWidth="1"/>
    <col min="14857" max="14857" width="8.5703125" customWidth="1"/>
    <col min="15105" max="15105" width="14.28515625" customWidth="1"/>
    <col min="15106" max="15106" width="9.28515625" bestFit="1" customWidth="1"/>
    <col min="15112" max="15112" width="9" customWidth="1"/>
    <col min="15113" max="15113" width="8.5703125" customWidth="1"/>
    <col min="15361" max="15361" width="14.28515625" customWidth="1"/>
    <col min="15362" max="15362" width="9.28515625" bestFit="1" customWidth="1"/>
    <col min="15368" max="15368" width="9" customWidth="1"/>
    <col min="15369" max="15369" width="8.5703125" customWidth="1"/>
    <col min="15617" max="15617" width="14.28515625" customWidth="1"/>
    <col min="15618" max="15618" width="9.28515625" bestFit="1" customWidth="1"/>
    <col min="15624" max="15624" width="9" customWidth="1"/>
    <col min="15625" max="15625" width="8.5703125" customWidth="1"/>
    <col min="15873" max="15873" width="14.28515625" customWidth="1"/>
    <col min="15874" max="15874" width="9.28515625" bestFit="1" customWidth="1"/>
    <col min="15880" max="15880" width="9" customWidth="1"/>
    <col min="15881" max="15881" width="8.5703125" customWidth="1"/>
    <col min="16129" max="16129" width="14.28515625" customWidth="1"/>
    <col min="16130" max="16130" width="9.28515625" bestFit="1" customWidth="1"/>
    <col min="16136" max="16136" width="9" customWidth="1"/>
    <col min="16137" max="16137" width="8.5703125" customWidth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22" s="1" customFormat="1" x14ac:dyDescent="0.25">
      <c r="M3" s="2"/>
    </row>
    <row r="4" spans="1:22" ht="15" customHeight="1" x14ac:dyDescent="0.25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22" ht="15" customHeight="1" x14ac:dyDescent="0.25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22" ht="15" customHeight="1" x14ac:dyDescent="0.25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22" ht="37.5" customHeight="1" x14ac:dyDescent="0.2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x14ac:dyDescent="0.25">
      <c r="A8" s="20" t="s">
        <v>11</v>
      </c>
      <c r="B8" s="21">
        <v>2908.9589999999998</v>
      </c>
      <c r="C8" s="22">
        <v>32776.743000000002</v>
      </c>
      <c r="D8" s="21">
        <v>6563.2150000000001</v>
      </c>
      <c r="E8" s="22">
        <v>12904.055</v>
      </c>
      <c r="F8" s="21">
        <v>2185.3389999999999</v>
      </c>
      <c r="G8" s="22">
        <v>13478.831</v>
      </c>
      <c r="H8" s="21">
        <v>755.66700000000003</v>
      </c>
      <c r="I8" s="22">
        <v>489.03399999999999</v>
      </c>
      <c r="J8" s="21">
        <f t="shared" ref="J8:K23" si="0">+((H8*100/F8)-100)</f>
        <v>-65.421062819086643</v>
      </c>
      <c r="K8" s="22">
        <f t="shared" si="0"/>
        <v>-96.371836697114162</v>
      </c>
      <c r="L8" s="21">
        <f t="shared" ref="L8:M13" si="1">+((H8*100/B8)-100)</f>
        <v>-74.022768969930482</v>
      </c>
      <c r="M8" s="23">
        <f t="shared" si="1"/>
        <v>-98.507984762244376</v>
      </c>
      <c r="N8" s="24"/>
      <c r="O8" s="24"/>
      <c r="P8" s="24"/>
      <c r="Q8" s="24"/>
      <c r="R8" s="24"/>
      <c r="S8" s="24"/>
      <c r="T8" s="24"/>
      <c r="U8" s="24"/>
      <c r="V8" s="24"/>
    </row>
    <row r="9" spans="1:22" s="25" customFormat="1" x14ac:dyDescent="0.25">
      <c r="A9" s="26" t="s">
        <v>12</v>
      </c>
      <c r="B9" s="27">
        <v>1003.796</v>
      </c>
      <c r="C9" s="28">
        <v>10984.302</v>
      </c>
      <c r="D9" s="29">
        <v>5715.5879999999997</v>
      </c>
      <c r="E9" s="28">
        <v>6557.5209999999997</v>
      </c>
      <c r="F9" s="29">
        <v>547.42999999999995</v>
      </c>
      <c r="G9" s="28">
        <v>11784.537</v>
      </c>
      <c r="H9" s="29">
        <v>341.50200000000001</v>
      </c>
      <c r="I9" s="28">
        <v>77.709999999999994</v>
      </c>
      <c r="J9" s="29">
        <f>+((H9*100/F9)-100)</f>
        <v>-37.617229600131509</v>
      </c>
      <c r="K9" s="28">
        <f>+((I9*100/G9)-100)</f>
        <v>-99.340576553834907</v>
      </c>
      <c r="L9" s="29">
        <f>+((H9*100/B9)-100)</f>
        <v>-65.978943928846093</v>
      </c>
      <c r="M9" s="30">
        <f>+((I9*100/C9)-100)</f>
        <v>-99.292535838872595</v>
      </c>
      <c r="N9" s="31"/>
      <c r="O9" s="31"/>
      <c r="P9" s="32"/>
      <c r="Q9" s="32"/>
      <c r="R9" s="32"/>
      <c r="S9" s="33"/>
    </row>
    <row r="10" spans="1:22" x14ac:dyDescent="0.25">
      <c r="A10" s="34" t="s">
        <v>13</v>
      </c>
      <c r="B10" s="29">
        <v>415.87599999999998</v>
      </c>
      <c r="C10" s="28">
        <v>4627.1440000000002</v>
      </c>
      <c r="D10" s="29">
        <v>437.64600000000002</v>
      </c>
      <c r="E10" s="28">
        <v>288.92</v>
      </c>
      <c r="F10" s="29">
        <v>870.82399999999996</v>
      </c>
      <c r="G10" s="28">
        <v>229.89</v>
      </c>
      <c r="H10" s="29">
        <v>120.729</v>
      </c>
      <c r="I10" s="28">
        <v>39.68</v>
      </c>
      <c r="J10" s="29">
        <f>+((H10*100/F10)-100)</f>
        <v>-86.136234187390329</v>
      </c>
      <c r="K10" s="28">
        <f t="shared" si="0"/>
        <v>-82.739571099221365</v>
      </c>
      <c r="L10" s="29">
        <f t="shared" si="1"/>
        <v>-70.969952582019644</v>
      </c>
      <c r="M10" s="30">
        <f t="shared" si="1"/>
        <v>-99.142451585686544</v>
      </c>
      <c r="N10" s="24"/>
      <c r="O10" s="24"/>
      <c r="P10" s="35"/>
      <c r="Q10" s="35"/>
    </row>
    <row r="11" spans="1:22" x14ac:dyDescent="0.25">
      <c r="A11" s="36" t="s">
        <v>14</v>
      </c>
      <c r="B11" s="29">
        <v>744.08500000000004</v>
      </c>
      <c r="C11" s="28">
        <v>12642.107</v>
      </c>
      <c r="D11" s="29">
        <v>132.66900000000001</v>
      </c>
      <c r="E11" s="28">
        <v>2017.1679999999999</v>
      </c>
      <c r="F11" s="29">
        <v>351.608</v>
      </c>
      <c r="G11" s="28">
        <v>1107.203</v>
      </c>
      <c r="H11" s="29">
        <v>149.49600000000001</v>
      </c>
      <c r="I11" s="28">
        <v>55.543999999999997</v>
      </c>
      <c r="J11" s="37">
        <f t="shared" si="0"/>
        <v>-57.482196082000407</v>
      </c>
      <c r="K11" s="38">
        <f t="shared" si="0"/>
        <v>-94.983395095569648</v>
      </c>
      <c r="L11" s="37">
        <f t="shared" si="1"/>
        <v>-79.908746984551499</v>
      </c>
      <c r="M11" s="39">
        <f t="shared" si="1"/>
        <v>-99.560642858029922</v>
      </c>
      <c r="O11" s="12"/>
      <c r="P11" s="35"/>
      <c r="Q11" s="35"/>
    </row>
    <row r="12" spans="1:22" x14ac:dyDescent="0.25">
      <c r="A12" s="36" t="s">
        <v>15</v>
      </c>
      <c r="B12" s="29">
        <v>423.72199999999998</v>
      </c>
      <c r="C12" s="28">
        <v>2767.93</v>
      </c>
      <c r="D12" s="29">
        <v>124</v>
      </c>
      <c r="E12" s="28">
        <v>7.9939999999999998</v>
      </c>
      <c r="F12" s="29">
        <v>11.935</v>
      </c>
      <c r="G12" s="28">
        <v>0</v>
      </c>
      <c r="H12" s="29">
        <v>0</v>
      </c>
      <c r="I12" s="28">
        <v>3.64</v>
      </c>
      <c r="J12" s="37" t="s">
        <v>16</v>
      </c>
      <c r="K12" s="38" t="s">
        <v>16</v>
      </c>
      <c r="L12" s="37" t="s">
        <v>16</v>
      </c>
      <c r="M12" s="39">
        <f t="shared" si="1"/>
        <v>-99.868493784163618</v>
      </c>
      <c r="N12" s="24"/>
      <c r="O12" s="24"/>
      <c r="P12" s="35"/>
      <c r="Q12" s="35"/>
    </row>
    <row r="13" spans="1:22" x14ac:dyDescent="0.25">
      <c r="A13" s="40" t="s">
        <v>17</v>
      </c>
      <c r="B13" s="29">
        <v>321.48</v>
      </c>
      <c r="C13" s="28">
        <v>1728.68</v>
      </c>
      <c r="D13" s="29">
        <v>153.31200000000001</v>
      </c>
      <c r="E13" s="28">
        <v>4032.4520000000002</v>
      </c>
      <c r="F13" s="29">
        <v>403.54199999999997</v>
      </c>
      <c r="G13" s="28">
        <v>357.20100000000002</v>
      </c>
      <c r="H13" s="29">
        <v>143.94</v>
      </c>
      <c r="I13" s="28">
        <v>312.45999999999998</v>
      </c>
      <c r="J13" s="41">
        <f t="shared" si="0"/>
        <v>-64.330850320412736</v>
      </c>
      <c r="K13" s="42">
        <f t="shared" si="0"/>
        <v>-12.525440858228293</v>
      </c>
      <c r="L13" s="41">
        <f t="shared" si="1"/>
        <v>-55.225830533781263</v>
      </c>
      <c r="M13" s="43">
        <f t="shared" si="1"/>
        <v>-81.92493694610917</v>
      </c>
      <c r="N13" s="24"/>
    </row>
    <row r="14" spans="1:22" s="25" customFormat="1" x14ac:dyDescent="0.25">
      <c r="A14" s="44" t="s">
        <v>18</v>
      </c>
      <c r="B14" s="45">
        <v>0</v>
      </c>
      <c r="C14" s="46">
        <v>0</v>
      </c>
      <c r="D14" s="47">
        <v>386.82</v>
      </c>
      <c r="E14" s="48">
        <v>0</v>
      </c>
      <c r="F14" s="49">
        <v>131.26599999999999</v>
      </c>
      <c r="G14" s="50">
        <v>0</v>
      </c>
      <c r="H14" s="47">
        <v>166.571</v>
      </c>
      <c r="I14" s="48">
        <v>0</v>
      </c>
      <c r="J14" s="47">
        <f t="shared" si="0"/>
        <v>26.895768896744016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22" x14ac:dyDescent="0.25">
      <c r="A15" s="34" t="s">
        <v>13</v>
      </c>
      <c r="B15" s="29">
        <v>0</v>
      </c>
      <c r="C15" s="28">
        <v>0</v>
      </c>
      <c r="D15" s="53">
        <v>0</v>
      </c>
      <c r="E15" s="28">
        <v>0</v>
      </c>
      <c r="F15" s="29">
        <v>0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22" x14ac:dyDescent="0.25">
      <c r="A16" s="40" t="s">
        <v>14</v>
      </c>
      <c r="B16" s="54">
        <v>0</v>
      </c>
      <c r="C16" s="55">
        <v>0</v>
      </c>
      <c r="D16" s="41">
        <v>386.82</v>
      </c>
      <c r="E16" s="42">
        <v>0</v>
      </c>
      <c r="F16" s="54">
        <v>131.26599999999999</v>
      </c>
      <c r="G16" s="55">
        <v>0</v>
      </c>
      <c r="H16" s="41">
        <v>166.571</v>
      </c>
      <c r="I16" s="42">
        <v>0</v>
      </c>
      <c r="J16" s="41">
        <f t="shared" si="0"/>
        <v>26.895768896744016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x14ac:dyDescent="0.25">
      <c r="A17" s="44" t="s">
        <v>19</v>
      </c>
      <c r="B17" s="45">
        <v>311.017</v>
      </c>
      <c r="C17" s="46">
        <v>1672.53</v>
      </c>
      <c r="D17" s="47">
        <v>490.61099999999999</v>
      </c>
      <c r="E17" s="48">
        <v>924.99300000000005</v>
      </c>
      <c r="F17" s="49">
        <v>796.09400000000005</v>
      </c>
      <c r="G17" s="50">
        <v>652.52499999999998</v>
      </c>
      <c r="H17" s="47">
        <v>625.31899999999996</v>
      </c>
      <c r="I17" s="48">
        <v>720.81799999999998</v>
      </c>
      <c r="J17" s="47">
        <f t="shared" si="0"/>
        <v>-21.451612498021603</v>
      </c>
      <c r="K17" s="48">
        <f t="shared" si="0"/>
        <v>10.465959158652936</v>
      </c>
      <c r="L17" s="47">
        <f>+((H17*100/B17)-100)</f>
        <v>101.05621236138217</v>
      </c>
      <c r="M17" s="51">
        <f>+((I17*100/C17)-100)</f>
        <v>-56.902536875272787</v>
      </c>
      <c r="N17" s="52"/>
      <c r="O17" s="52"/>
      <c r="P17" s="52"/>
      <c r="Q17" s="52"/>
      <c r="R17" s="52"/>
      <c r="S17" s="52"/>
    </row>
    <row r="18" spans="1:19" x14ac:dyDescent="0.25">
      <c r="A18" s="34" t="s">
        <v>13</v>
      </c>
      <c r="B18" s="29">
        <v>0</v>
      </c>
      <c r="C18" s="28">
        <v>0</v>
      </c>
      <c r="D18" s="29">
        <v>0</v>
      </c>
      <c r="E18" s="28">
        <v>186.32</v>
      </c>
      <c r="F18" s="29">
        <v>39.229999999999997</v>
      </c>
      <c r="G18" s="28">
        <v>0</v>
      </c>
      <c r="H18" s="29">
        <v>0</v>
      </c>
      <c r="I18" s="28">
        <v>0</v>
      </c>
      <c r="J18" s="29" t="s">
        <v>16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9" x14ac:dyDescent="0.25">
      <c r="A19" s="36" t="s">
        <v>14</v>
      </c>
      <c r="B19" s="29">
        <v>183.09700000000001</v>
      </c>
      <c r="C19" s="28">
        <v>1267.8499999999999</v>
      </c>
      <c r="D19" s="37">
        <v>190.477</v>
      </c>
      <c r="E19" s="38">
        <v>540.96699999999998</v>
      </c>
      <c r="F19" s="29">
        <v>468.32799999999997</v>
      </c>
      <c r="G19" s="28">
        <v>573.35400000000004</v>
      </c>
      <c r="H19" s="29">
        <v>625.31899999999996</v>
      </c>
      <c r="I19" s="28">
        <v>223.46</v>
      </c>
      <c r="J19" s="37">
        <f t="shared" si="0"/>
        <v>33.521591704958922</v>
      </c>
      <c r="K19" s="38">
        <f t="shared" si="0"/>
        <v>-61.025823487758004</v>
      </c>
      <c r="L19" s="37">
        <f>+((H19*100/B19)-100)</f>
        <v>241.52334554908049</v>
      </c>
      <c r="M19" s="39">
        <f>+((I19*100/C19)-100)</f>
        <v>-82.374886619079547</v>
      </c>
      <c r="O19" s="12"/>
      <c r="P19" s="35"/>
      <c r="Q19" s="35"/>
    </row>
    <row r="20" spans="1:19" x14ac:dyDescent="0.25">
      <c r="A20" s="56" t="s">
        <v>20</v>
      </c>
      <c r="B20" s="54">
        <v>127.92</v>
      </c>
      <c r="C20" s="55">
        <v>404.68</v>
      </c>
      <c r="D20" s="57">
        <v>300.13400000000001</v>
      </c>
      <c r="E20" s="58">
        <v>197.70599999999999</v>
      </c>
      <c r="F20" s="54">
        <v>288.536</v>
      </c>
      <c r="G20" s="55">
        <v>79.171000000000006</v>
      </c>
      <c r="H20" s="59">
        <v>0</v>
      </c>
      <c r="I20" s="60">
        <v>497.358</v>
      </c>
      <c r="J20" s="57" t="s">
        <v>16</v>
      </c>
      <c r="K20" s="58">
        <f t="shared" si="0"/>
        <v>528.20729812683931</v>
      </c>
      <c r="L20" s="57" t="s">
        <v>16</v>
      </c>
      <c r="M20" s="61">
        <f>+((I20*100/C20)-100)</f>
        <v>22.901551843431847</v>
      </c>
      <c r="O20" s="12"/>
      <c r="P20" s="35"/>
      <c r="Q20" s="35"/>
    </row>
    <row r="21" spans="1:19" x14ac:dyDescent="0.25">
      <c r="A21" s="34" t="s">
        <v>21</v>
      </c>
      <c r="B21" s="62">
        <v>41.366</v>
      </c>
      <c r="C21" s="63">
        <v>0</v>
      </c>
      <c r="D21" s="64">
        <v>0</v>
      </c>
      <c r="E21" s="28">
        <v>0</v>
      </c>
      <c r="F21" s="62">
        <v>46.25</v>
      </c>
      <c r="G21" s="63">
        <v>0</v>
      </c>
      <c r="H21" s="64">
        <v>6.19</v>
      </c>
      <c r="I21" s="28">
        <v>0</v>
      </c>
      <c r="J21" s="64">
        <f t="shared" si="0"/>
        <v>-86.616216216216216</v>
      </c>
      <c r="K21" s="28" t="s">
        <v>16</v>
      </c>
      <c r="L21" s="64">
        <f t="shared" ref="L21:L26" si="2">+((H21*100/B21)-100)</f>
        <v>-85.036019919740852</v>
      </c>
      <c r="M21" s="30" t="s">
        <v>16</v>
      </c>
      <c r="O21" s="12"/>
      <c r="P21" s="35"/>
      <c r="Q21" s="35"/>
    </row>
    <row r="22" spans="1:19" x14ac:dyDescent="0.25">
      <c r="A22" s="36" t="s">
        <v>22</v>
      </c>
      <c r="B22" s="29">
        <v>31.3</v>
      </c>
      <c r="C22" s="28">
        <v>211.8</v>
      </c>
      <c r="D22" s="65">
        <v>22</v>
      </c>
      <c r="E22" s="38">
        <v>12.831</v>
      </c>
      <c r="F22" s="29">
        <v>26.48</v>
      </c>
      <c r="G22" s="28">
        <v>0</v>
      </c>
      <c r="H22" s="64">
        <v>11.36</v>
      </c>
      <c r="I22" s="28">
        <v>0</v>
      </c>
      <c r="J22" s="65">
        <f>+((H22*100/F22)-100)</f>
        <v>-57.099697885196377</v>
      </c>
      <c r="K22" s="38" t="s">
        <v>16</v>
      </c>
      <c r="L22" s="65">
        <f t="shared" si="2"/>
        <v>-63.706070287539937</v>
      </c>
      <c r="M22" s="39" t="s">
        <v>16</v>
      </c>
      <c r="O22" s="12"/>
      <c r="P22" s="35"/>
      <c r="Q22" s="35"/>
    </row>
    <row r="23" spans="1:19" x14ac:dyDescent="0.25">
      <c r="A23" s="36" t="s">
        <v>23</v>
      </c>
      <c r="B23" s="29">
        <v>312.79000000000002</v>
      </c>
      <c r="C23" s="28">
        <v>8.57</v>
      </c>
      <c r="D23" s="65">
        <v>177.37700000000001</v>
      </c>
      <c r="E23" s="38">
        <v>107.807</v>
      </c>
      <c r="F23" s="29">
        <v>108.05500000000001</v>
      </c>
      <c r="G23" s="28">
        <v>815.36</v>
      </c>
      <c r="H23" s="64">
        <v>201.76</v>
      </c>
      <c r="I23" s="28">
        <v>268.10000000000002</v>
      </c>
      <c r="J23" s="65">
        <f t="shared" si="0"/>
        <v>86.719726065429626</v>
      </c>
      <c r="K23" s="38">
        <f t="shared" si="0"/>
        <v>-67.118818681318686</v>
      </c>
      <c r="L23" s="65">
        <f t="shared" si="2"/>
        <v>-35.496659100354876</v>
      </c>
      <c r="M23" s="39">
        <f>+((I23*100/C23)-100)</f>
        <v>3028.3547257876317</v>
      </c>
      <c r="O23" s="12"/>
      <c r="P23" s="35"/>
      <c r="Q23" s="35"/>
    </row>
    <row r="24" spans="1:19" x14ac:dyDescent="0.25">
      <c r="A24" s="40" t="s">
        <v>24</v>
      </c>
      <c r="B24" s="54">
        <v>184.27</v>
      </c>
      <c r="C24" s="55">
        <v>2853.3150000000001</v>
      </c>
      <c r="D24" s="66">
        <v>310.60000000000002</v>
      </c>
      <c r="E24" s="42">
        <v>1028.97</v>
      </c>
      <c r="F24" s="54">
        <v>0</v>
      </c>
      <c r="G24" s="55">
        <v>790.42</v>
      </c>
      <c r="H24" s="67">
        <v>316.47000000000003</v>
      </c>
      <c r="I24" s="55">
        <v>573.62</v>
      </c>
      <c r="J24" s="66" t="s">
        <v>16</v>
      </c>
      <c r="K24" s="42">
        <f>+((I24*100/G24)-100)</f>
        <v>-27.42845575769843</v>
      </c>
      <c r="L24" s="66">
        <f t="shared" si="2"/>
        <v>71.742551690454235</v>
      </c>
      <c r="M24" s="43">
        <f>+((I24*100/C24)-100)</f>
        <v>-79.896366156558244</v>
      </c>
      <c r="O24" s="12"/>
      <c r="P24" s="35"/>
      <c r="Q24" s="35"/>
    </row>
    <row r="25" spans="1:19" x14ac:dyDescent="0.25">
      <c r="A25" s="68" t="s">
        <v>25</v>
      </c>
      <c r="B25" s="69">
        <v>144.69499999999999</v>
      </c>
      <c r="C25" s="70">
        <v>294.22000000000003</v>
      </c>
      <c r="D25" s="69">
        <v>22.54</v>
      </c>
      <c r="E25" s="70">
        <v>0</v>
      </c>
      <c r="F25" s="69">
        <v>37.04</v>
      </c>
      <c r="G25" s="70">
        <v>0</v>
      </c>
      <c r="H25" s="69">
        <v>15.122999999999999</v>
      </c>
      <c r="I25" s="71">
        <v>22.22</v>
      </c>
      <c r="J25" s="69">
        <f>+((H25*100/F25)-100)</f>
        <v>-59.171166306695461</v>
      </c>
      <c r="K25" s="70" t="s">
        <v>16</v>
      </c>
      <c r="L25" s="69">
        <f t="shared" si="2"/>
        <v>-89.548360344172224</v>
      </c>
      <c r="M25" s="72">
        <f>+((I25*100/C25)-100)</f>
        <v>-92.447828155801787</v>
      </c>
      <c r="O25" s="12"/>
      <c r="P25" s="35"/>
      <c r="Q25" s="35"/>
    </row>
    <row r="26" spans="1:19" x14ac:dyDescent="0.25">
      <c r="A26" s="56" t="s">
        <v>26</v>
      </c>
      <c r="B26" s="73">
        <v>33.125999999999998</v>
      </c>
      <c r="C26" s="74">
        <v>0</v>
      </c>
      <c r="D26" s="73">
        <v>203.24</v>
      </c>
      <c r="E26" s="74">
        <v>2376.4299999999998</v>
      </c>
      <c r="F26" s="73">
        <v>385.89699999999999</v>
      </c>
      <c r="G26" s="74">
        <v>150.42099999999999</v>
      </c>
      <c r="H26" s="73">
        <v>103.706</v>
      </c>
      <c r="I26" s="75">
        <v>0</v>
      </c>
      <c r="J26" s="73">
        <f>+((H26*100/F26)-100)</f>
        <v>-73.125989577529751</v>
      </c>
      <c r="K26" s="74" t="s">
        <v>16</v>
      </c>
      <c r="L26" s="73">
        <f t="shared" si="2"/>
        <v>213.06526595423537</v>
      </c>
      <c r="M26" s="61" t="s">
        <v>16</v>
      </c>
      <c r="O26" s="12"/>
      <c r="P26" s="35"/>
      <c r="Q26" s="35"/>
    </row>
    <row r="27" spans="1:19" x14ac:dyDescent="0.25">
      <c r="A27" s="76" t="s">
        <v>27</v>
      </c>
      <c r="B27" s="77">
        <v>0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80">
        <v>0</v>
      </c>
      <c r="I27" s="81">
        <v>3</v>
      </c>
      <c r="J27" s="80" t="s">
        <v>16</v>
      </c>
      <c r="K27" s="82" t="s">
        <v>16</v>
      </c>
      <c r="L27" s="80" t="s">
        <v>16</v>
      </c>
      <c r="M27" s="83" t="s">
        <v>16</v>
      </c>
      <c r="O27" s="12"/>
      <c r="P27" s="35"/>
      <c r="Q27" s="35"/>
    </row>
    <row r="28" spans="1:19" x14ac:dyDescent="0.25">
      <c r="A28" s="84" t="s">
        <v>28</v>
      </c>
      <c r="B28" s="85">
        <v>3967.5230000000001</v>
      </c>
      <c r="C28" s="85">
        <v>37817.178</v>
      </c>
      <c r="D28" s="85">
        <v>8181.5029999999997</v>
      </c>
      <c r="E28" s="85">
        <v>17355.085999999999</v>
      </c>
      <c r="F28" s="85">
        <v>3716.4209999999998</v>
      </c>
      <c r="G28" s="85">
        <v>15898.857</v>
      </c>
      <c r="H28" s="85">
        <v>2202.1660000000002</v>
      </c>
      <c r="I28" s="85">
        <v>2084.7919999999999</v>
      </c>
      <c r="J28" s="86">
        <f>+((H28*100/F28)-100)</f>
        <v>-40.744980183891968</v>
      </c>
      <c r="K28" s="86">
        <f>+((I28*100/G28)-100)</f>
        <v>-86.887157988778696</v>
      </c>
      <c r="L28" s="86">
        <f>+((H28*100/B28)-100)</f>
        <v>-44.495192592456299</v>
      </c>
      <c r="M28" s="87">
        <f>+((I28*100/C28)-100)</f>
        <v>-94.487182517955205</v>
      </c>
      <c r="O28" s="12"/>
      <c r="P28" s="35"/>
      <c r="Q28" s="35"/>
      <c r="R28" s="88"/>
      <c r="S28" s="88"/>
    </row>
    <row r="29" spans="1:19" s="1" customFormat="1" x14ac:dyDescent="0.25">
      <c r="A29" s="89" t="s">
        <v>29</v>
      </c>
      <c r="B29" s="90"/>
      <c r="C29" s="90"/>
      <c r="D29" s="90"/>
      <c r="E29" s="90"/>
      <c r="F29" s="90"/>
      <c r="G29" s="90"/>
      <c r="H29" s="90"/>
      <c r="I29" s="90"/>
      <c r="J29" s="89"/>
      <c r="K29" s="89"/>
      <c r="L29" s="89"/>
      <c r="M29" s="89"/>
      <c r="P29" s="35"/>
      <c r="Q29" s="35"/>
    </row>
    <row r="30" spans="1:19" s="1" customFormat="1" x14ac:dyDescent="0.25">
      <c r="A30" s="91" t="s">
        <v>30</v>
      </c>
      <c r="B30" s="91"/>
      <c r="C30" s="91"/>
      <c r="D30" s="91"/>
      <c r="E30" s="91"/>
      <c r="F30" s="92"/>
      <c r="G30" s="92"/>
      <c r="H30" s="92"/>
      <c r="I30" s="92"/>
      <c r="K30" s="35"/>
      <c r="L30" s="35"/>
      <c r="M30" s="35"/>
    </row>
    <row r="31" spans="1:19" s="1" customFormat="1" x14ac:dyDescent="0.25">
      <c r="A31" s="91" t="s">
        <v>31</v>
      </c>
      <c r="B31" s="91"/>
      <c r="C31" s="91"/>
      <c r="D31" s="91"/>
      <c r="E31" s="91"/>
      <c r="F31" s="93"/>
      <c r="J31" s="94"/>
      <c r="K31" s="35"/>
      <c r="L31" s="35"/>
      <c r="M31" s="35"/>
    </row>
    <row r="32" spans="1:19" s="1" customFormat="1" ht="15" customHeight="1" x14ac:dyDescent="0.25">
      <c r="A32" s="95" t="s">
        <v>32</v>
      </c>
      <c r="B32" s="96"/>
      <c r="C32" s="96"/>
      <c r="D32" s="96"/>
      <c r="E32" s="96"/>
      <c r="F32" s="96"/>
      <c r="G32" s="96"/>
      <c r="H32" s="96"/>
      <c r="I32" s="96"/>
      <c r="J32" s="97"/>
      <c r="L32" s="89"/>
      <c r="M32" s="89"/>
    </row>
    <row r="33" spans="2:10" s="1" customFormat="1" ht="15" customHeight="1" x14ac:dyDescent="0.25">
      <c r="B33" s="35"/>
      <c r="C33" s="35"/>
      <c r="J33" s="94" t="s">
        <v>33</v>
      </c>
    </row>
    <row r="34" spans="2:10" s="1" customFormat="1" x14ac:dyDescent="0.25">
      <c r="J34" s="94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24-26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2020-07-02T06:23:05Z</dcterms:created>
  <dcterms:modified xsi:type="dcterms:W3CDTF">2020-07-02T06:23:44Z</dcterms:modified>
</cp:coreProperties>
</file>