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0\liepa\"/>
    </mc:Choice>
  </mc:AlternateContent>
  <xr:revisionPtr revIDLastSave="0" documentId="13_ncr:1_{F35B8693-C715-494A-998D-1A4898C53B2B}" xr6:coauthVersionLast="45" xr6:coauthVersionMax="45" xr10:uidLastSave="{00000000-0000-0000-0000-000000000000}"/>
  <bookViews>
    <workbookView xWindow="-120" yWindow="-120" windowWidth="29040" windowHeight="17640" xr2:uid="{A8B0D89B-A660-40CD-9D13-33DA347A6243}"/>
  </bookViews>
  <sheets>
    <sheet name="Lapas6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9" i="1" l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F13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<sst xmlns="http://schemas.openxmlformats.org/spreadsheetml/2006/main" count="36" uniqueCount="31">
  <si>
    <t xml:space="preserve">                       Data
Grūdai</t>
  </si>
  <si>
    <t>Pokytis, %</t>
  </si>
  <si>
    <t>birželis</t>
  </si>
  <si>
    <t>balandis</t>
  </si>
  <si>
    <t>gegužė</t>
  </si>
  <si>
    <t>mėnesio**</t>
  </si>
  <si>
    <t>metų***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</si>
  <si>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</si>
  <si>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</si>
  <si>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</si>
  <si>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</si>
  <si>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</si>
  <si>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</si>
  <si>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</si>
  <si>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-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</si>
  <si>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</si>
  <si>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</si>
  <si>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</si>
  <si>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</si>
  <si>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</si>
  <si>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</si>
  <si>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</si>
  <si>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</si>
  <si>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</si>
  <si>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</si>
  <si>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</si>
  <si>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</si>
  <si>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** lyginant 2020 m. birželio mėn. su gegužės mėn.</t>
  </si>
  <si>
    <t>*** lyginant 2020 m. birželio mėn. su 2019 m.  birželio mėn.</t>
  </si>
  <si>
    <t>Šaltinis: ŽŪIKVC (LŽŪMPRIS)</t>
  </si>
  <si>
    <t>Grūdų ir aliejinių augalų sėklų perdirbimas Lietuvoje 2019 m. birželio–2020 m. birželio mėn., tonomis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</si>
</sst>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186"/>
      <scheme val="minor"/>
    </font>
    <font>
      <b/>
      <sz val="9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1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4" fontId="5" fillId="0" borderId="14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4" fontId="6" fillId="0" borderId="17" xfId="0" applyNumberFormat="1" applyFont="1" applyBorder="1" applyAlignment="1">
      <alignment horizontal="right" vertical="center" wrapText="1" indent="1"/>
    </xf>
    <xf numFmtId="4" fontId="6" fillId="0" borderId="18" xfId="0" applyNumberFormat="1" applyFont="1" applyBorder="1" applyAlignment="1">
      <alignment horizontal="right" vertical="center" wrapText="1" inden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0" fontId="4" fillId="0" borderId="19" xfId="0" applyFont="1" applyBorder="1" applyAlignment="1">
      <alignment horizontal="left" vertical="center" wrapText="1"/>
    </xf>
    <xf numFmtId="4" fontId="5" fillId="0" borderId="20" xfId="0" applyNumberFormat="1" applyFont="1" applyBorder="1" applyAlignment="1">
      <alignment horizontal="right" vertical="center" wrapText="1" indent="1"/>
    </xf>
    <xf numFmtId="4" fontId="5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14" xfId="0" applyNumberFormat="1" applyFont="1" applyBorder="1" applyAlignment="1">
      <alignment horizontal="right" vertical="center" wrapText="1" indent="1"/>
    </xf>
    <xf numFmtId="0" fontId="3" fillId="0" borderId="25" xfId="0" applyFont="1" applyBorder="1" applyAlignment="1">
      <alignment horizontal="left" vertical="center" wrapTex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4" fontId="6" fillId="0" borderId="28" xfId="0" applyNumberFormat="1" applyFont="1" applyBorder="1" applyAlignment="1">
      <alignment horizontal="right" vertical="center" wrapText="1" indent="1"/>
    </xf>
    <xf numFmtId="4" fontId="6" fillId="0" borderId="29" xfId="0" applyNumberFormat="1" applyFont="1" applyBorder="1" applyAlignment="1">
      <alignment horizontal="right" vertical="center" wrapText="1" indent="1"/>
    </xf>
    <xf numFmtId="4" fontId="6" fillId="0" borderId="30" xfId="0" applyNumberFormat="1" applyFont="1" applyBorder="1" applyAlignment="1">
      <alignment horizontal="right" vertical="center" wrapText="1" indent="1"/>
    </xf>
    <xf numFmtId="4" fontId="6" fillId="0" borderId="31" xfId="0" applyNumberFormat="1" applyFont="1" applyBorder="1" applyAlignment="1">
      <alignment horizontal="right" vertical="center" wrapText="1" indent="1"/>
    </xf>
    <xf numFmtId="4" fontId="6" fillId="0" borderId="32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33" xfId="0" applyNumberFormat="1" applyFont="1" applyFill="1" applyBorder="1" applyAlignment="1">
      <alignment horizontal="right" vertical="center" wrapText="1" indent="1"/>
    </xf>
    <xf numFmtId="4" fontId="5" fillId="2" borderId="18" xfId="0" applyNumberFormat="1" applyFont="1" applyFill="1" applyBorder="1" applyAlignment="1">
      <alignment horizontal="right" vertical="center" wrapText="1" indent="1"/>
    </xf>
    <xf numFmtId="4" fontId="5" fillId="2" borderId="34" xfId="0" applyNumberFormat="1" applyFont="1" applyFill="1" applyBorder="1" applyAlignment="1">
      <alignment horizontal="right" vertical="center" wrapText="1" indent="1"/>
    </xf>
    <xf numFmtId="0" fontId="7" fillId="0" borderId="0" xfId="0" applyFont="1"/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CF79C8-2D55-4880-A9BA-E76C2062A76B}">
  <dimension ref="A2:G32"/>
  <sheetViews>
    <sheetView showGridLines="0" tabSelected="1" workbookViewId="0">
      <selection activeCell="J38" sqref="J38"/>
    </sheetView>
  </sheetViews>
  <sheetFormatPr defaultRowHeight="15" x14ac:dyDescent="0.25"/>
  <cols>
    <col min="1" max="1" width="14.140625" style="2" customWidth="1"/>
    <col min="2" max="7" width="13.5703125" style="2" customWidth="1"/>
    <col min="8" max="16384" width="9.140625" style="2"/>
  </cols>
  <sheetData>
    <row r="2" spans="1:7" x14ac:dyDescent="0.25">
      <c r="A2" s="3"/>
    </row>
    <row r="3" spans="1:7" x14ac:dyDescent="0.25">
      <c r="A3" s="1" t="s">
        <v>30</v>
      </c>
      <c r="B3" s="1"/>
      <c r="C3" s="1"/>
      <c r="D3" s="1"/>
      <c r="E3" s="1"/>
      <c r="F3" s="1"/>
      <c r="G3" s="1"/>
    </row>
    <row r="5" spans="1:7" ht="15" customHeight="1" x14ac:dyDescent="0.25">
      <c r="A5" s="4" t="s">
        <v>0</v>
      </c>
      <c r="B5" s="5">
        <v>2019</v>
      </c>
      <c r="C5" s="6">
        <v>2020</v>
      </c>
      <c r="D5" s="6"/>
      <c r="E5" s="7"/>
      <c r="F5" s="8" t="s">
        <v>1</v>
      </c>
      <c r="G5" s="9"/>
    </row>
    <row r="6" spans="1:7" x14ac:dyDescent="0.25">
      <c r="A6" s="4"/>
      <c r="B6" s="10" t="s">
        <v>2</v>
      </c>
      <c r="C6" s="10" t="s">
        <v>3</v>
      </c>
      <c r="D6" s="10" t="s">
        <v>4</v>
      </c>
      <c r="E6" s="10" t="s">
        <v>2</v>
      </c>
      <c r="F6" s="11" t="s">
        <v>5</v>
      </c>
      <c r="G6" s="12" t="s">
        <v>6</v>
      </c>
    </row>
    <row r="7" spans="1:7" x14ac:dyDescent="0.25">
      <c r="A7" s="13" t="s">
        <v>7</v>
      </c>
      <c r="B7" s="14">
        <v>71533.951000000001</v>
      </c>
      <c r="C7" s="15">
        <v>63988.713000000003</v>
      </c>
      <c r="D7" s="15">
        <v>67198.834000000003</v>
      </c>
      <c r="E7" s="16">
        <v>68246.231</v>
      </c>
      <c r="F7" s="17">
        <f>((E7*100)/D7)-100</f>
        <v>1.5586535325895596</v>
      </c>
      <c r="G7" s="18">
        <f>((E7*100)/B7)-100</f>
        <v>-4.5960274164081909</v>
      </c>
    </row>
    <row r="8" spans="1:7" x14ac:dyDescent="0.25">
      <c r="A8" s="19" t="s">
        <v>8</v>
      </c>
      <c r="B8" s="20">
        <v>33266.239999999998</v>
      </c>
      <c r="C8" s="21">
        <v>37095.019</v>
      </c>
      <c r="D8" s="21">
        <v>38016.841</v>
      </c>
      <c r="E8" s="22">
        <v>35132.046000000002</v>
      </c>
      <c r="F8" s="23">
        <f>((E8*100)/D8)-100</f>
        <v>-7.5882028177985603</v>
      </c>
      <c r="G8" s="24">
        <f>((E8*100)/B8)-100</f>
        <v>5.6087072058639791</v>
      </c>
    </row>
    <row r="9" spans="1:7" x14ac:dyDescent="0.25">
      <c r="A9" s="19" t="s">
        <v>9</v>
      </c>
      <c r="B9" s="20">
        <v>7878.1570000000002</v>
      </c>
      <c r="C9" s="21">
        <v>10116.559000000001</v>
      </c>
      <c r="D9" s="21">
        <v>5345.9690000000001</v>
      </c>
      <c r="E9" s="22">
        <v>10428.087000000001</v>
      </c>
      <c r="F9" s="23">
        <f>((E9*100)/D9)-100</f>
        <v>95.06448690592859</v>
      </c>
      <c r="G9" s="24">
        <f>((E9*100)/B9)-100</f>
        <v>32.367087886164256</v>
      </c>
    </row>
    <row r="10" spans="1:7" x14ac:dyDescent="0.25">
      <c r="A10" s="19" t="s">
        <v>10</v>
      </c>
      <c r="B10" s="20">
        <v>20356.62</v>
      </c>
      <c r="C10" s="21">
        <v>8409.2020000000011</v>
      </c>
      <c r="D10" s="21">
        <v>14327.052</v>
      </c>
      <c r="E10" s="22">
        <v>12380.559000000001</v>
      </c>
      <c r="F10" s="23">
        <f t="shared" ref="F10:F29" si="0">((E10*100)/D10)-100</f>
        <v>-13.586137608769747</v>
      </c>
      <c r="G10" s="24">
        <f t="shared" ref="G10:G27" si="1">((E10*100)/B10)-100</f>
        <v>-39.181656876239757</v>
      </c>
    </row>
    <row r="11" spans="1:7" x14ac:dyDescent="0.25">
      <c r="A11" s="19" t="s">
        <v>11</v>
      </c>
      <c r="B11" s="20">
        <v>3422.35</v>
      </c>
      <c r="C11" s="21">
        <v>1595.16</v>
      </c>
      <c r="D11" s="21">
        <v>1793.6</v>
      </c>
      <c r="E11" s="22">
        <v>1539.231</v>
      </c>
      <c r="F11" s="23">
        <f>((E11*100)/D11)-100</f>
        <v>-14.18203612845673</v>
      </c>
      <c r="G11" s="24">
        <f>((E11*100)/B11)-100</f>
        <v>-55.024150072318726</v>
      </c>
    </row>
    <row r="12" spans="1:7" x14ac:dyDescent="0.25">
      <c r="A12" s="19" t="s">
        <v>12</v>
      </c>
      <c r="B12" s="20">
        <v>6610.5839999999998</v>
      </c>
      <c r="C12" s="21">
        <v>6764.643</v>
      </c>
      <c r="D12" s="21">
        <v>7659.0920000000006</v>
      </c>
      <c r="E12" s="22">
        <v>8704.119999999999</v>
      </c>
      <c r="F12" s="23">
        <f t="shared" si="0"/>
        <v>13.644280549182568</v>
      </c>
      <c r="G12" s="24">
        <f t="shared" si="1"/>
        <v>31.669456132771302</v>
      </c>
    </row>
    <row r="13" spans="1:7" x14ac:dyDescent="0.25">
      <c r="A13" s="19" t="s">
        <v>13</v>
      </c>
      <c r="B13" s="25">
        <v>0</v>
      </c>
      <c r="C13" s="26">
        <v>8.1300000000000008</v>
      </c>
      <c r="D13" s="26">
        <v>56.28</v>
      </c>
      <c r="E13" s="27">
        <v>62.188000000000002</v>
      </c>
      <c r="F13" s="23">
        <f>((E13*100)/D13)-100</f>
        <v>10.49751243781094</v>
      </c>
      <c r="G13" s="24" t="s">
        <v>14</v>
      </c>
    </row>
    <row r="14" spans="1:7" x14ac:dyDescent="0.25">
      <c r="A14" s="28" t="s">
        <v>15</v>
      </c>
      <c r="B14" s="14">
        <v>2024.0160000000001</v>
      </c>
      <c r="C14" s="15">
        <v>1956.876</v>
      </c>
      <c r="D14" s="15">
        <v>2802.4880000000003</v>
      </c>
      <c r="E14" s="16">
        <v>2248.1</v>
      </c>
      <c r="F14" s="29">
        <f t="shared" si="0"/>
        <v>-19.781993714156854</v>
      </c>
      <c r="G14" s="30">
        <f t="shared" si="1"/>
        <v>11.071256353704712</v>
      </c>
    </row>
    <row r="15" spans="1:7" x14ac:dyDescent="0.25">
      <c r="A15" s="19" t="s">
        <v>9</v>
      </c>
      <c r="B15" s="31">
        <v>1909.606</v>
      </c>
      <c r="C15" s="32">
        <v>1536.566</v>
      </c>
      <c r="D15" s="32">
        <v>1096.1400000000001</v>
      </c>
      <c r="E15" s="33">
        <v>660.99</v>
      </c>
      <c r="F15" s="23">
        <f>((E15*100)/D15)-100</f>
        <v>-39.698396190267673</v>
      </c>
      <c r="G15" s="24">
        <f t="shared" si="1"/>
        <v>-65.386053458147913</v>
      </c>
    </row>
    <row r="16" spans="1:7" x14ac:dyDescent="0.25">
      <c r="A16" s="19" t="s">
        <v>10</v>
      </c>
      <c r="B16" s="25">
        <v>114.41</v>
      </c>
      <c r="C16" s="26">
        <v>420.31</v>
      </c>
      <c r="D16" s="26">
        <v>1706.348</v>
      </c>
      <c r="E16" s="27">
        <v>1587.1100000000001</v>
      </c>
      <c r="F16" s="23">
        <f>((E16*100)/D16)-100</f>
        <v>-6.9879063356361115</v>
      </c>
      <c r="G16" s="24">
        <f t="shared" si="1"/>
        <v>1287.212656236343</v>
      </c>
    </row>
    <row r="17" spans="1:7" x14ac:dyDescent="0.25">
      <c r="A17" s="28" t="s">
        <v>16</v>
      </c>
      <c r="B17" s="14">
        <v>15655.922999999999</v>
      </c>
      <c r="C17" s="15">
        <v>18090.797999999999</v>
      </c>
      <c r="D17" s="15">
        <v>18735.081999999999</v>
      </c>
      <c r="E17" s="16">
        <v>17978.611000000001</v>
      </c>
      <c r="F17" s="29">
        <f t="shared" si="0"/>
        <v>-4.0377245213017829</v>
      </c>
      <c r="G17" s="30">
        <f t="shared" si="1"/>
        <v>14.835842000500406</v>
      </c>
    </row>
    <row r="18" spans="1:7" x14ac:dyDescent="0.25">
      <c r="A18" s="19" t="s">
        <v>9</v>
      </c>
      <c r="B18" s="20">
        <v>26.715</v>
      </c>
      <c r="C18" s="21">
        <v>52.856999999999999</v>
      </c>
      <c r="D18" s="21">
        <v>42.856999999999999</v>
      </c>
      <c r="E18" s="22">
        <v>10.429</v>
      </c>
      <c r="F18" s="23">
        <f t="shared" si="0"/>
        <v>-75.665585551951835</v>
      </c>
      <c r="G18" s="24">
        <f t="shared" si="1"/>
        <v>-60.962006363466216</v>
      </c>
    </row>
    <row r="19" spans="1:7" x14ac:dyDescent="0.25">
      <c r="A19" s="19" t="s">
        <v>10</v>
      </c>
      <c r="B19" s="20">
        <v>4903.634</v>
      </c>
      <c r="C19" s="21">
        <v>8456.9670000000006</v>
      </c>
      <c r="D19" s="21">
        <v>8689.9259999999995</v>
      </c>
      <c r="E19" s="22">
        <v>8415.5759999999991</v>
      </c>
      <c r="F19" s="23">
        <f>((E19*100)/D19)-100</f>
        <v>-3.1571039845448752</v>
      </c>
      <c r="G19" s="24">
        <f>((E19*100)/B19)-100</f>
        <v>71.619170598784478</v>
      </c>
    </row>
    <row r="20" spans="1:7" x14ac:dyDescent="0.25">
      <c r="A20" s="34" t="s">
        <v>17</v>
      </c>
      <c r="B20" s="25">
        <v>10725.573999999999</v>
      </c>
      <c r="C20" s="26">
        <v>9580.9740000000002</v>
      </c>
      <c r="D20" s="26">
        <v>10002.299000000001</v>
      </c>
      <c r="E20" s="27">
        <v>9552.6059999999998</v>
      </c>
      <c r="F20" s="35">
        <f t="shared" si="0"/>
        <v>-4.4958963934191587</v>
      </c>
      <c r="G20" s="36">
        <f t="shared" si="1"/>
        <v>-10.936179266489603</v>
      </c>
    </row>
    <row r="21" spans="1:7" x14ac:dyDescent="0.25">
      <c r="A21" s="19" t="s">
        <v>18</v>
      </c>
      <c r="B21" s="31">
        <v>2395.7250000000004</v>
      </c>
      <c r="C21" s="32">
        <v>3124.683</v>
      </c>
      <c r="D21" s="32">
        <v>3499.3789999999999</v>
      </c>
      <c r="E21" s="33">
        <v>2872.9180000000001</v>
      </c>
      <c r="F21" s="23">
        <f t="shared" si="0"/>
        <v>-17.902062051581154</v>
      </c>
      <c r="G21" s="24">
        <f t="shared" si="1"/>
        <v>19.918521533147569</v>
      </c>
    </row>
    <row r="22" spans="1:7" x14ac:dyDescent="0.25">
      <c r="A22" s="19" t="s">
        <v>19</v>
      </c>
      <c r="B22" s="20">
        <v>1753.14</v>
      </c>
      <c r="C22" s="21">
        <v>3386.5419999999999</v>
      </c>
      <c r="D22" s="21">
        <v>3637.33</v>
      </c>
      <c r="E22" s="22">
        <v>1757.6579999999999</v>
      </c>
      <c r="F22" s="23">
        <f t="shared" si="0"/>
        <v>-51.677246771670433</v>
      </c>
      <c r="G22" s="24">
        <f t="shared" si="1"/>
        <v>0.25770902494950576</v>
      </c>
    </row>
    <row r="23" spans="1:7" x14ac:dyDescent="0.25">
      <c r="A23" s="19" t="s">
        <v>20</v>
      </c>
      <c r="B23" s="20">
        <v>4589.9520000000002</v>
      </c>
      <c r="C23" s="21">
        <v>9507.3029999999999</v>
      </c>
      <c r="D23" s="21">
        <v>11745.83</v>
      </c>
      <c r="E23" s="22">
        <v>11683.981</v>
      </c>
      <c r="F23" s="23">
        <f t="shared" si="0"/>
        <v>-0.52656134134410593</v>
      </c>
      <c r="G23" s="24">
        <f>((E23*100)/B23)-100</f>
        <v>154.55562498257063</v>
      </c>
    </row>
    <row r="24" spans="1:7" x14ac:dyDescent="0.25">
      <c r="A24" s="19" t="s">
        <v>21</v>
      </c>
      <c r="B24" s="20">
        <v>14696.832</v>
      </c>
      <c r="C24" s="21">
        <v>10937.691999999999</v>
      </c>
      <c r="D24" s="21">
        <v>9344.8130000000001</v>
      </c>
      <c r="E24" s="22">
        <v>9162.6260000000002</v>
      </c>
      <c r="F24" s="23">
        <f>((E24*100)/D24)-100</f>
        <v>-1.949605626137199</v>
      </c>
      <c r="G24" s="24">
        <f t="shared" si="1"/>
        <v>-37.655775067715275</v>
      </c>
    </row>
    <row r="25" spans="1:7" x14ac:dyDescent="0.25">
      <c r="A25" s="37" t="s">
        <v>22</v>
      </c>
      <c r="B25" s="38">
        <v>672.34199999999998</v>
      </c>
      <c r="C25" s="39">
        <v>596.30600000000004</v>
      </c>
      <c r="D25" s="39">
        <v>396.30799999999999</v>
      </c>
      <c r="E25" s="40">
        <v>353.14599999999996</v>
      </c>
      <c r="F25" s="41">
        <f t="shared" si="0"/>
        <v>-10.891024152931564</v>
      </c>
      <c r="G25" s="42">
        <f>((E25*100)/B25)-100</f>
        <v>-47.475243254177194</v>
      </c>
    </row>
    <row r="26" spans="1:7" x14ac:dyDescent="0.25">
      <c r="A26" s="19" t="s">
        <v>23</v>
      </c>
      <c r="B26" s="43">
        <v>31.143000000000001</v>
      </c>
      <c r="C26" s="44">
        <v>25.939</v>
      </c>
      <c r="D26" s="44">
        <v>1.9379999999999999</v>
      </c>
      <c r="E26" s="45">
        <v>1.512</v>
      </c>
      <c r="F26" s="23">
        <f>((E26*100)/D26)-100</f>
        <v>-21.98142414860682</v>
      </c>
      <c r="G26" s="24">
        <f>((E26*100)/B26)-100</f>
        <v>-95.144976399190824</v>
      </c>
    </row>
    <row r="27" spans="1:7" x14ac:dyDescent="0.25">
      <c r="A27" s="37" t="s">
        <v>24</v>
      </c>
      <c r="B27" s="20">
        <v>21233.451000000001</v>
      </c>
      <c r="C27" s="21">
        <v>23308.364000000001</v>
      </c>
      <c r="D27" s="21">
        <v>23989.712</v>
      </c>
      <c r="E27" s="22">
        <v>23331.841</v>
      </c>
      <c r="F27" s="41">
        <f>((E27*100)/D27)-100</f>
        <v>-2.7423047012819382</v>
      </c>
      <c r="G27" s="42">
        <f t="shared" si="1"/>
        <v>9.8824727078042969</v>
      </c>
    </row>
    <row r="28" spans="1:7" x14ac:dyDescent="0.25">
      <c r="A28" s="19" t="s">
        <v>25</v>
      </c>
      <c r="B28" s="25">
        <v>0.32</v>
      </c>
      <c r="C28" s="21">
        <v>7.9969999999999999</v>
      </c>
      <c r="D28" s="21">
        <v>7.2670000000000003</v>
      </c>
      <c r="E28" s="22">
        <v>5.234</v>
      </c>
      <c r="F28" s="23">
        <f>((E28*100)/D28)-100</f>
        <v>-27.9757809274804</v>
      </c>
      <c r="G28" s="24">
        <f>((E28*100)/B28)-100</f>
        <v>1535.625</v>
      </c>
    </row>
    <row r="29" spans="1:7" x14ac:dyDescent="0.25">
      <c r="A29" s="46" t="s">
        <v>26</v>
      </c>
      <c r="B29" s="47">
        <v>134594.34399999998</v>
      </c>
      <c r="C29" s="47">
        <v>134950.465</v>
      </c>
      <c r="D29" s="47">
        <v>141371.375</v>
      </c>
      <c r="E29" s="47">
        <v>137673.79700000002</v>
      </c>
      <c r="F29" s="48">
        <f t="shared" si="0"/>
        <v>-2.6155068520766491</v>
      </c>
      <c r="G29" s="49">
        <f>((E29*100)/B29)-100</f>
        <v>2.287951267848257</v>
      </c>
    </row>
    <row r="30" spans="1:7" x14ac:dyDescent="0.25">
      <c r="A30" s="50" t="s">
        <v>27</v>
      </c>
    </row>
    <row r="31" spans="1:7" x14ac:dyDescent="0.25">
      <c r="A31" s="50" t="s">
        <v>28</v>
      </c>
    </row>
    <row r="32" spans="1:7" x14ac:dyDescent="0.25">
      <c r="E32" s="50" t="s">
        <v>29</v>
      </c>
    </row>
  </sheetData>
  <mergeCells count="4">
    <mergeCell ref="A3:G3"/>
    <mergeCell ref="A5:A6"/>
    <mergeCell ref="C5:E5"/>
    <mergeCell ref="F5:G5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Lapas6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2020-07-15T13:19:25Z</dcterms:created>
  <dcterms:modified xsi:type="dcterms:W3CDTF">2020-07-15T13:20:29Z</dcterms:modified>
</cp:coreProperties>
</file>