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28800" windowHeight="11985"/>
  </bookViews>
  <sheets>
    <sheet name="31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K31" i="1"/>
  <c r="J31" i="1"/>
  <c r="J28" i="1"/>
  <c r="J26" i="1"/>
  <c r="K24" i="1"/>
  <c r="J24" i="1"/>
  <c r="K23" i="1"/>
  <c r="J23" i="1"/>
  <c r="K22" i="1"/>
  <c r="J22" i="1"/>
  <c r="K21" i="1"/>
  <c r="J21" i="1"/>
  <c r="K20" i="1"/>
  <c r="J20" i="1"/>
  <c r="J19" i="1"/>
  <c r="J18" i="1"/>
  <c r="J17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<sst xmlns="http://schemas.openxmlformats.org/spreadsheetml/2006/main" count="141" uniqueCount="80">
  <si>
    <t xml:space="preserve">Ekologiškų maisto produktų vidutinės mažmeninės kainos Lietuvos prekybos tinklų parduotuvėse 2019–2020 m. 31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</si>
  <si>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</si>
  <si>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</si>
  <si>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</si>
  <si>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</si>
  <si>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</si>
  <si>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</si>
  <si>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31 sav. 
(07 29–08 04)</t>
  </si>
  <si>
    <t>29 sav.
(07 13–19)</t>
  </si>
  <si>
    <t>30 sav.
(07 20–26)</t>
  </si>
  <si>
    <t>31 sav.
(07 27–08 02)</t>
  </si>
  <si>
    <t>Geriamasis
 pienas</t>
  </si>
  <si>
    <t>2,5 % riebumo,  pasterizuotas, be priedų (kvapiųjų medžiagų, Ca, vitaminų ir pan.)</t>
  </si>
  <si>
    <t>0,9–1 l PET butelyje</t>
  </si>
  <si>
    <t>1 l</t>
  </si>
  <si>
    <t>Grietinė***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</si>
  <si>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</si>
  <si>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</si>
  <si>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</si>
  <si>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</si>
  <si>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</si>
  <si>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</si>
  <si>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</si>
  <si>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</si>
  <si>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</si>
  <si>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</si>
  <si>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</si>
  <si>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</si>
  <si>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</si>
  <si>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</si>
  <si>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</si>
  <si>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</si>
  <si>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</si>
  <si>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</si>
  <si>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</si>
  <si>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</si>
  <si>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</si>
  <si>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</si>
  <si>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</si>
  <si>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</si>
  <si>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…</t>
  </si>
  <si>
    <t>-</t>
  </si>
  <si>
    <t>ruginiai</t>
  </si>
  <si>
    <t>Aliejus</t>
  </si>
  <si>
    <t>rapsų</t>
  </si>
  <si>
    <t>importuotas</t>
  </si>
  <si>
    <t>0,5–1 l plastikiniame 
arba stikliniame butelyje</t>
  </si>
  <si>
    <t>Medus</t>
  </si>
  <si>
    <t>natūralus</t>
  </si>
  <si>
    <t>stikliniame arba 
plastikiniame indelyje</t>
  </si>
  <si>
    <t>Duona</t>
  </si>
  <si>
    <t>tamsi, be priedų</t>
  </si>
  <si>
    <t>lietuviška</t>
  </si>
  <si>
    <t>popierinėje arba 
plastikinėje pakuotėje</t>
  </si>
  <si>
    <t>Grikių kruopos</t>
  </si>
  <si>
    <t>lietuviškos</t>
  </si>
  <si>
    <t>neskaldytos</t>
  </si>
  <si>
    <t>importuotos</t>
  </si>
  <si>
    <t>Makaronai</t>
  </si>
  <si>
    <t>spagečiai, plonieji,
 forminiai ir kiti</t>
  </si>
  <si>
    <t>plastikinėje pakuotėje</t>
  </si>
  <si>
    <t>importuoti</t>
  </si>
  <si>
    <t>Bulvės</t>
  </si>
  <si>
    <t>neplautos</t>
  </si>
  <si>
    <t>fasuotos</t>
  </si>
  <si>
    <t>plautos</t>
  </si>
  <si>
    <t>Burokėliai</t>
  </si>
  <si>
    <t>fasuoti</t>
  </si>
  <si>
    <t>●</t>
  </si>
  <si>
    <t>Morkos</t>
  </si>
  <si>
    <t>Geltonieji
svogūnai</t>
  </si>
  <si>
    <t>Bananai</t>
  </si>
  <si>
    <t>* lyginant 2020 m. 31 savaitę su 30 savaite;</t>
  </si>
  <si>
    <t>** lyginant 2020 m. 31 savaitę su 2019 m. 31 savaite;</t>
  </si>
  <si>
    <t>*** 2019 m. nurodytos 25 proc. riebumo ekologiškos grietinės vidutinė kaina.</t>
  </si>
  <si>
    <t>● konfidencialūs duomenys</t>
  </si>
  <si>
    <t>… nėra duomenų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</si>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</sst>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5" fillId="0" borderId="3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0.5703125" customWidth="1"/>
    <col min="7" max="7" width="10.42578125" customWidth="1"/>
    <col min="8" max="8" width="10.85546875" customWidth="1"/>
    <col min="9" max="9" width="10.57031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>
        <v>2020</v>
      </c>
      <c r="H5" s="19"/>
      <c r="I5" s="20"/>
      <c r="J5" s="21" t="s">
        <v>5</v>
      </c>
      <c r="K5" s="22" t="s">
        <v>6</v>
      </c>
    </row>
    <row r="6" spans="1:11" ht="36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36" customHeight="1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1.42</v>
      </c>
      <c r="G7" s="32">
        <v>1.43</v>
      </c>
      <c r="H7" s="32">
        <v>1.43</v>
      </c>
      <c r="I7" s="33">
        <v>1.5</v>
      </c>
      <c r="J7" s="32">
        <f>(I7/H7-1)*100</f>
        <v>4.8951048951048959</v>
      </c>
      <c r="K7" s="32">
        <f>(I7/F7-1)*100</f>
        <v>5.6338028169014231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5.37</v>
      </c>
      <c r="G8" s="40">
        <v>5.57</v>
      </c>
      <c r="H8" s="40">
        <v>5.62</v>
      </c>
      <c r="I8" s="41">
        <v>5.6</v>
      </c>
      <c r="J8" s="32">
        <f t="shared" ref="J8:J32" si="0">(I8/H8-1)*100</f>
        <v>-0.3558718861210064</v>
      </c>
      <c r="K8" s="32">
        <f t="shared" ref="K8:K32" si="1">(I8/F8-1)*100</f>
        <v>4.2830540037243958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3.66</v>
      </c>
      <c r="G9" s="40">
        <v>4.01</v>
      </c>
      <c r="H9" s="40">
        <v>3.99</v>
      </c>
      <c r="I9" s="41">
        <v>3.99</v>
      </c>
      <c r="J9" s="32">
        <f>(I9/H9-1)*100</f>
        <v>0</v>
      </c>
      <c r="K9" s="32">
        <f t="shared" si="1"/>
        <v>9.0163934426229488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3.98</v>
      </c>
      <c r="G10" s="40">
        <v>4.24</v>
      </c>
      <c r="H10" s="40">
        <v>4.24</v>
      </c>
      <c r="I10" s="41">
        <v>4.24</v>
      </c>
      <c r="J10" s="32">
        <f t="shared" si="0"/>
        <v>0</v>
      </c>
      <c r="K10" s="32">
        <f t="shared" si="1"/>
        <v>6.5326633165829096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7.77</v>
      </c>
      <c r="G11" s="40">
        <v>9.14</v>
      </c>
      <c r="H11" s="40">
        <v>9.17</v>
      </c>
      <c r="I11" s="41">
        <v>9.0299999999999994</v>
      </c>
      <c r="J11" s="32">
        <f t="shared" si="0"/>
        <v>-1.5267175572519109</v>
      </c>
      <c r="K11" s="32">
        <f t="shared" si="1"/>
        <v>16.216216216216207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5.46</v>
      </c>
      <c r="G12" s="40">
        <v>5.94</v>
      </c>
      <c r="H12" s="40">
        <v>5.94</v>
      </c>
      <c r="I12" s="41">
        <v>5.93</v>
      </c>
      <c r="J12" s="32">
        <f t="shared" si="0"/>
        <v>-0.16835016835018424</v>
      </c>
      <c r="K12" s="32">
        <f t="shared" si="1"/>
        <v>8.6080586080585988</v>
      </c>
    </row>
    <row r="13" spans="1:11" ht="15.75" thickBot="1" x14ac:dyDescent="0.3">
      <c r="A13" s="49" t="s">
        <v>29</v>
      </c>
      <c r="B13" s="50" t="s">
        <v>30</v>
      </c>
      <c r="C13" s="51"/>
      <c r="D13" s="52" t="s">
        <v>25</v>
      </c>
      <c r="E13" s="53" t="s">
        <v>18</v>
      </c>
      <c r="F13" s="54">
        <v>26.61</v>
      </c>
      <c r="G13" s="55">
        <v>26.61</v>
      </c>
      <c r="H13" s="56">
        <v>26.61</v>
      </c>
      <c r="I13" s="57">
        <v>26.61</v>
      </c>
      <c r="J13" s="58">
        <f t="shared" si="0"/>
        <v>0</v>
      </c>
      <c r="K13" s="55">
        <f t="shared" si="1"/>
        <v>0</v>
      </c>
    </row>
    <row r="14" spans="1:11" x14ac:dyDescent="0.25">
      <c r="A14" s="59" t="s">
        <v>31</v>
      </c>
      <c r="B14" s="60" t="s">
        <v>32</v>
      </c>
      <c r="C14" s="61" t="s">
        <v>33</v>
      </c>
      <c r="D14" s="62" t="s">
        <v>34</v>
      </c>
      <c r="E14" s="30" t="s">
        <v>35</v>
      </c>
      <c r="F14" s="31">
        <v>3.89</v>
      </c>
      <c r="G14" s="32">
        <v>3.89</v>
      </c>
      <c r="H14" s="32">
        <v>3.89</v>
      </c>
      <c r="I14" s="33">
        <v>3.89</v>
      </c>
      <c r="J14" s="63">
        <f t="shared" si="0"/>
        <v>0</v>
      </c>
      <c r="K14" s="32">
        <f t="shared" si="1"/>
        <v>0</v>
      </c>
    </row>
    <row r="15" spans="1:11" ht="15.75" thickBot="1" x14ac:dyDescent="0.3">
      <c r="A15" s="64"/>
      <c r="B15" s="65" t="s">
        <v>36</v>
      </c>
      <c r="C15" s="66"/>
      <c r="D15" s="67"/>
      <c r="E15" s="53" t="s">
        <v>35</v>
      </c>
      <c r="F15" s="54">
        <v>3.71</v>
      </c>
      <c r="G15" s="55">
        <v>3.69</v>
      </c>
      <c r="H15" s="68">
        <v>3.69</v>
      </c>
      <c r="I15" s="69">
        <v>3.69</v>
      </c>
      <c r="J15" s="70">
        <f t="shared" si="0"/>
        <v>0</v>
      </c>
      <c r="K15" s="58">
        <f t="shared" si="1"/>
        <v>-0.53908355795148077</v>
      </c>
    </row>
    <row r="16" spans="1:11" x14ac:dyDescent="0.25">
      <c r="A16" s="71" t="s">
        <v>37</v>
      </c>
      <c r="B16" s="72" t="s">
        <v>38</v>
      </c>
      <c r="C16" s="73" t="s">
        <v>33</v>
      </c>
      <c r="D16" s="73" t="s">
        <v>39</v>
      </c>
      <c r="E16" s="30" t="s">
        <v>18</v>
      </c>
      <c r="F16" s="31" t="s">
        <v>40</v>
      </c>
      <c r="G16" s="63">
        <v>1.29</v>
      </c>
      <c r="H16" s="74">
        <v>1.29</v>
      </c>
      <c r="I16" s="75">
        <v>1.29</v>
      </c>
      <c r="J16" s="63">
        <f>(I16/H16-1)*100</f>
        <v>0</v>
      </c>
      <c r="K16" s="76" t="s">
        <v>41</v>
      </c>
    </row>
    <row r="17" spans="1:11" x14ac:dyDescent="0.25">
      <c r="A17" s="77"/>
      <c r="B17" s="78" t="s">
        <v>42</v>
      </c>
      <c r="C17" s="79"/>
      <c r="D17" s="79"/>
      <c r="E17" s="38" t="s">
        <v>18</v>
      </c>
      <c r="F17" s="39" t="s">
        <v>40</v>
      </c>
      <c r="G17" s="80">
        <v>1.29</v>
      </c>
      <c r="H17" s="81">
        <v>1.29</v>
      </c>
      <c r="I17" s="82">
        <v>1.29</v>
      </c>
      <c r="J17" s="80">
        <f t="shared" si="0"/>
        <v>0</v>
      </c>
      <c r="K17" s="40" t="s">
        <v>41</v>
      </c>
    </row>
    <row r="18" spans="1:11" ht="24" x14ac:dyDescent="0.25">
      <c r="A18" s="83" t="s">
        <v>43</v>
      </c>
      <c r="B18" s="78" t="s">
        <v>44</v>
      </c>
      <c r="C18" s="84" t="s">
        <v>45</v>
      </c>
      <c r="D18" s="85" t="s">
        <v>46</v>
      </c>
      <c r="E18" s="30" t="s">
        <v>14</v>
      </c>
      <c r="F18" s="31" t="s">
        <v>40</v>
      </c>
      <c r="G18" s="32">
        <v>6.61</v>
      </c>
      <c r="H18" s="86">
        <v>6.61</v>
      </c>
      <c r="I18" s="87">
        <v>6.61</v>
      </c>
      <c r="J18" s="80">
        <f t="shared" si="0"/>
        <v>0</v>
      </c>
      <c r="K18" s="40" t="s">
        <v>41</v>
      </c>
    </row>
    <row r="19" spans="1:11" ht="24" x14ac:dyDescent="0.25">
      <c r="A19" s="88" t="s">
        <v>47</v>
      </c>
      <c r="B19" s="72" t="s">
        <v>48</v>
      </c>
      <c r="C19" s="84" t="s">
        <v>45</v>
      </c>
      <c r="D19" s="89" t="s">
        <v>49</v>
      </c>
      <c r="E19" s="30" t="s">
        <v>18</v>
      </c>
      <c r="F19" s="31" t="s">
        <v>40</v>
      </c>
      <c r="G19" s="32">
        <v>15.52</v>
      </c>
      <c r="H19" s="86">
        <v>15.39</v>
      </c>
      <c r="I19" s="87">
        <v>15.39</v>
      </c>
      <c r="J19" s="80">
        <f t="shared" si="0"/>
        <v>0</v>
      </c>
      <c r="K19" s="40" t="s">
        <v>41</v>
      </c>
    </row>
    <row r="20" spans="1:11" x14ac:dyDescent="0.25">
      <c r="A20" s="83" t="s">
        <v>50</v>
      </c>
      <c r="B20" s="78" t="s">
        <v>51</v>
      </c>
      <c r="C20" s="84" t="s">
        <v>52</v>
      </c>
      <c r="D20" s="62" t="s">
        <v>53</v>
      </c>
      <c r="E20" s="30" t="s">
        <v>18</v>
      </c>
      <c r="F20" s="31">
        <v>2.1</v>
      </c>
      <c r="G20" s="32">
        <v>2.59</v>
      </c>
      <c r="H20" s="32">
        <v>2.48</v>
      </c>
      <c r="I20" s="33">
        <v>2.48</v>
      </c>
      <c r="J20" s="32">
        <f t="shared" si="0"/>
        <v>0</v>
      </c>
      <c r="K20" s="32">
        <f t="shared" si="1"/>
        <v>18.095238095238098</v>
      </c>
    </row>
    <row r="21" spans="1:11" x14ac:dyDescent="0.25">
      <c r="A21" s="90" t="s">
        <v>54</v>
      </c>
      <c r="B21" s="60" t="s">
        <v>55</v>
      </c>
      <c r="C21" s="61" t="s">
        <v>56</v>
      </c>
      <c r="D21" s="62"/>
      <c r="E21" s="30" t="s">
        <v>18</v>
      </c>
      <c r="F21" s="31">
        <v>4.59</v>
      </c>
      <c r="G21" s="40">
        <v>3.89</v>
      </c>
      <c r="H21" s="40">
        <v>3.89</v>
      </c>
      <c r="I21" s="33">
        <v>3.89</v>
      </c>
      <c r="J21" s="32">
        <f t="shared" si="0"/>
        <v>0</v>
      </c>
      <c r="K21" s="32">
        <f t="shared" si="1"/>
        <v>-15.250544662309363</v>
      </c>
    </row>
    <row r="22" spans="1:11" x14ac:dyDescent="0.25">
      <c r="A22" s="77"/>
      <c r="B22" s="91" t="s">
        <v>57</v>
      </c>
      <c r="C22" s="79"/>
      <c r="D22" s="92"/>
      <c r="E22" s="38" t="s">
        <v>18</v>
      </c>
      <c r="F22" s="39">
        <v>4.18</v>
      </c>
      <c r="G22" s="40">
        <v>4.5999999999999996</v>
      </c>
      <c r="H22" s="40">
        <v>4.5599999999999996</v>
      </c>
      <c r="I22" s="41">
        <v>4.5199999999999996</v>
      </c>
      <c r="J22" s="32">
        <f t="shared" si="0"/>
        <v>-0.87719298245614308</v>
      </c>
      <c r="K22" s="32">
        <f>(I22/F22-1)*100</f>
        <v>8.1339712918660148</v>
      </c>
    </row>
    <row r="23" spans="1:11" x14ac:dyDescent="0.25">
      <c r="A23" s="90" t="s">
        <v>58</v>
      </c>
      <c r="B23" s="93" t="s">
        <v>59</v>
      </c>
      <c r="C23" s="78" t="s">
        <v>33</v>
      </c>
      <c r="D23" s="61" t="s">
        <v>60</v>
      </c>
      <c r="E23" s="38" t="s">
        <v>18</v>
      </c>
      <c r="F23" s="39">
        <v>2.23</v>
      </c>
      <c r="G23" s="94">
        <v>2.23</v>
      </c>
      <c r="H23" s="40">
        <v>2.23</v>
      </c>
      <c r="I23" s="41">
        <v>2.23</v>
      </c>
      <c r="J23" s="32">
        <f t="shared" si="0"/>
        <v>0</v>
      </c>
      <c r="K23" s="32">
        <f>(I23/F23-1)*100</f>
        <v>0</v>
      </c>
    </row>
    <row r="24" spans="1:11" ht="15.75" thickBot="1" x14ac:dyDescent="0.3">
      <c r="A24" s="59"/>
      <c r="B24" s="62"/>
      <c r="C24" s="95" t="s">
        <v>61</v>
      </c>
      <c r="D24" s="96"/>
      <c r="E24" s="97" t="s">
        <v>18</v>
      </c>
      <c r="F24" s="54">
        <v>2.78</v>
      </c>
      <c r="G24" s="94">
        <v>3.2</v>
      </c>
      <c r="H24" s="94">
        <v>3.2</v>
      </c>
      <c r="I24" s="98">
        <v>3.17</v>
      </c>
      <c r="J24" s="58">
        <f t="shared" si="0"/>
        <v>-0.93750000000000222</v>
      </c>
      <c r="K24" s="58">
        <f>(I24/F24-1)*100</f>
        <v>14.028776978417268</v>
      </c>
    </row>
    <row r="25" spans="1:11" x14ac:dyDescent="0.25">
      <c r="A25" s="99" t="s">
        <v>62</v>
      </c>
      <c r="B25" s="100" t="s">
        <v>55</v>
      </c>
      <c r="C25" s="101" t="s">
        <v>63</v>
      </c>
      <c r="D25" s="102" t="s">
        <v>64</v>
      </c>
      <c r="E25" s="103" t="s">
        <v>18</v>
      </c>
      <c r="F25" s="104">
        <v>1.24</v>
      </c>
      <c r="G25" s="76" t="s">
        <v>41</v>
      </c>
      <c r="H25" s="76" t="s">
        <v>41</v>
      </c>
      <c r="I25" s="105" t="s">
        <v>41</v>
      </c>
      <c r="J25" s="63" t="s">
        <v>41</v>
      </c>
      <c r="K25" s="76" t="s">
        <v>41</v>
      </c>
    </row>
    <row r="26" spans="1:11" x14ac:dyDescent="0.25">
      <c r="A26" s="106"/>
      <c r="B26" s="107"/>
      <c r="C26" s="84" t="s">
        <v>65</v>
      </c>
      <c r="D26" s="108"/>
      <c r="E26" s="30" t="s">
        <v>18</v>
      </c>
      <c r="F26" s="31">
        <v>1.22</v>
      </c>
      <c r="G26" s="32">
        <v>0.83</v>
      </c>
      <c r="H26" s="32">
        <v>0.83</v>
      </c>
      <c r="I26" s="33">
        <v>0.83</v>
      </c>
      <c r="J26" s="80">
        <f t="shared" si="0"/>
        <v>0</v>
      </c>
      <c r="K26" s="32" t="s">
        <v>41</v>
      </c>
    </row>
    <row r="27" spans="1:11" x14ac:dyDescent="0.25">
      <c r="A27" s="84" t="s">
        <v>66</v>
      </c>
      <c r="B27" s="109" t="s">
        <v>33</v>
      </c>
      <c r="C27" s="110"/>
      <c r="D27" s="72" t="s">
        <v>67</v>
      </c>
      <c r="E27" s="30" t="s">
        <v>18</v>
      </c>
      <c r="F27" s="39">
        <v>1.68</v>
      </c>
      <c r="G27" s="40">
        <v>1.58</v>
      </c>
      <c r="H27" s="40" t="s">
        <v>68</v>
      </c>
      <c r="I27" s="41" t="s">
        <v>68</v>
      </c>
      <c r="J27" s="80" t="s">
        <v>41</v>
      </c>
      <c r="K27" s="32" t="s">
        <v>41</v>
      </c>
    </row>
    <row r="28" spans="1:11" x14ac:dyDescent="0.25">
      <c r="A28" s="90" t="s">
        <v>69</v>
      </c>
      <c r="B28" s="89" t="s">
        <v>55</v>
      </c>
      <c r="C28" s="90" t="s">
        <v>65</v>
      </c>
      <c r="D28" s="61" t="s">
        <v>64</v>
      </c>
      <c r="E28" s="30" t="s">
        <v>18</v>
      </c>
      <c r="F28" s="39" t="s">
        <v>41</v>
      </c>
      <c r="G28" s="40">
        <v>1.27</v>
      </c>
      <c r="H28" s="40">
        <v>1.29</v>
      </c>
      <c r="I28" s="41">
        <v>1.1200000000000001</v>
      </c>
      <c r="J28" s="80">
        <f t="shared" si="0"/>
        <v>-13.178294573643401</v>
      </c>
      <c r="K28" s="32" t="s">
        <v>41</v>
      </c>
    </row>
    <row r="29" spans="1:11" x14ac:dyDescent="0.25">
      <c r="A29" s="106"/>
      <c r="B29" s="89" t="s">
        <v>57</v>
      </c>
      <c r="C29" s="106"/>
      <c r="D29" s="108"/>
      <c r="E29" s="38" t="s">
        <v>18</v>
      </c>
      <c r="F29" s="39">
        <v>3.09</v>
      </c>
      <c r="G29" s="40">
        <v>2.9</v>
      </c>
      <c r="H29" s="40">
        <v>2.9</v>
      </c>
      <c r="I29" s="41" t="s">
        <v>68</v>
      </c>
      <c r="J29" s="80" t="s">
        <v>41</v>
      </c>
      <c r="K29" s="32" t="s">
        <v>41</v>
      </c>
    </row>
    <row r="30" spans="1:11" x14ac:dyDescent="0.25">
      <c r="A30" s="111" t="s">
        <v>70</v>
      </c>
      <c r="B30" s="35" t="s">
        <v>33</v>
      </c>
      <c r="C30" s="36"/>
      <c r="D30" s="112" t="s">
        <v>67</v>
      </c>
      <c r="E30" s="38" t="s">
        <v>18</v>
      </c>
      <c r="F30" s="39">
        <v>1.74</v>
      </c>
      <c r="G30" s="40">
        <v>1.98</v>
      </c>
      <c r="H30" s="40" t="s">
        <v>68</v>
      </c>
      <c r="I30" s="41" t="s">
        <v>68</v>
      </c>
      <c r="J30" s="80" t="s">
        <v>41</v>
      </c>
      <c r="K30" s="32" t="s">
        <v>41</v>
      </c>
    </row>
    <row r="31" spans="1:11" x14ac:dyDescent="0.25">
      <c r="A31" s="28"/>
      <c r="B31" s="35" t="s">
        <v>61</v>
      </c>
      <c r="C31" s="36"/>
      <c r="D31" s="113"/>
      <c r="E31" s="38" t="s">
        <v>18</v>
      </c>
      <c r="F31" s="39">
        <v>3.3</v>
      </c>
      <c r="G31" s="40">
        <v>2.59</v>
      </c>
      <c r="H31" s="40">
        <v>2.59</v>
      </c>
      <c r="I31" s="41">
        <v>2.5499999999999998</v>
      </c>
      <c r="J31" s="80">
        <f t="shared" si="0"/>
        <v>-1.5444015444015413</v>
      </c>
      <c r="K31" s="32">
        <f t="shared" ref="K31" si="2">(I31/F31-1)*100</f>
        <v>-22.72727272727273</v>
      </c>
    </row>
    <row r="32" spans="1:11" ht="15.75" thickBot="1" x14ac:dyDescent="0.3">
      <c r="A32" s="114" t="s">
        <v>71</v>
      </c>
      <c r="B32" s="114"/>
      <c r="C32" s="115"/>
      <c r="D32" s="116" t="s">
        <v>67</v>
      </c>
      <c r="E32" s="117" t="s">
        <v>18</v>
      </c>
      <c r="F32" s="118">
        <v>2.0099999999999998</v>
      </c>
      <c r="G32" s="119">
        <v>1.99</v>
      </c>
      <c r="H32" s="119">
        <v>1.99</v>
      </c>
      <c r="I32" s="120">
        <v>1.99</v>
      </c>
      <c r="J32" s="121">
        <f t="shared" si="0"/>
        <v>0</v>
      </c>
      <c r="K32" s="119">
        <f t="shared" si="1"/>
        <v>-0.99502487562188602</v>
      </c>
    </row>
    <row r="33" spans="1:11" ht="15.75" thickTop="1" x14ac:dyDescent="0.25">
      <c r="A33" s="122"/>
      <c r="B33" s="122"/>
      <c r="C33" s="122"/>
      <c r="D33" s="122"/>
      <c r="E33" s="123"/>
    </row>
    <row r="34" spans="1:11" x14ac:dyDescent="0.25">
      <c r="A34" s="124" t="s">
        <v>72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x14ac:dyDescent="0.25">
      <c r="A35" s="124" t="s">
        <v>73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x14ac:dyDescent="0.25">
      <c r="A36" s="125" t="s">
        <v>74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5">
      <c r="A37" s="125" t="s">
        <v>75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15" customHeight="1" x14ac:dyDescent="0.25">
      <c r="A38" s="125" t="s">
        <v>76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ht="24.75" customHeight="1" x14ac:dyDescent="0.25">
      <c r="A39" s="126" t="s">
        <v>77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1" x14ac:dyDescent="0.25">
      <c r="A40" s="1"/>
      <c r="B40" s="1"/>
      <c r="C40" s="1"/>
      <c r="D40" s="1"/>
      <c r="E40" s="2"/>
    </row>
    <row r="41" spans="1:11" x14ac:dyDescent="0.25">
      <c r="A41" s="127" t="s">
        <v>78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x14ac:dyDescent="0.25">
      <c r="K42" s="128" t="s">
        <v>79</v>
      </c>
    </row>
  </sheetData>
  <mergeCells count="45">
    <mergeCell ref="A32:C32"/>
    <mergeCell ref="A34:K34"/>
    <mergeCell ref="A35:K35"/>
    <mergeCell ref="A39:K39"/>
    <mergeCell ref="A41:K41"/>
    <mergeCell ref="B27:C27"/>
    <mergeCell ref="A28:A29"/>
    <mergeCell ref="C28:C29"/>
    <mergeCell ref="D28:D29"/>
    <mergeCell ref="A30:A31"/>
    <mergeCell ref="B30:C30"/>
    <mergeCell ref="D30:D31"/>
    <mergeCell ref="B31:C31"/>
    <mergeCell ref="A23:A24"/>
    <mergeCell ref="B23:B24"/>
    <mergeCell ref="D23:D24"/>
    <mergeCell ref="A25:A26"/>
    <mergeCell ref="B25:B26"/>
    <mergeCell ref="D25:D26"/>
    <mergeCell ref="A16:A17"/>
    <mergeCell ref="C16:C17"/>
    <mergeCell ref="D16:D17"/>
    <mergeCell ref="D20:D22"/>
    <mergeCell ref="A21:A22"/>
    <mergeCell ref="C21:C22"/>
    <mergeCell ref="B11:C11"/>
    <mergeCell ref="B12:C12"/>
    <mergeCell ref="B13:C13"/>
    <mergeCell ref="A14:A15"/>
    <mergeCell ref="C14:C15"/>
    <mergeCell ref="D14:D15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31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2020-07-31T10:18:31Z</dcterms:created>
  <dcterms:modified xsi:type="dcterms:W3CDTF">2020-07-31T10:22:12Z</dcterms:modified>
</cp:coreProperties>
</file>