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2-32" sheetId="1" r:id="rId1"/>
  </sheets>
  <definedNames/>
  <calcPr fullCalcOnLoad="1"/>
</workbook>
</file>

<file path=xl/sharedStrings.xml><?xml version="1.0" encoding="utf-8"?>
<sst xmlns="http://schemas.openxmlformats.org/spreadsheetml/2006/main" count="188" uniqueCount="45">
  <si>
    <t xml:space="preserve">Galvijų supirkimo kainos Lietuvos įmonėse 2020 m. 29–32 sav., EUR/100 kg skerdenų (be PVM)  </t>
  </si>
  <si>
    <t>Kategorija pagal
raumeningumą</t>
  </si>
  <si>
    <t>Pokytis %</t>
  </si>
  <si>
    <t>32 sav.
(08 05–11)</t>
  </si>
  <si>
    <t>29 sav.
(07 13–19)</t>
  </si>
  <si>
    <t>30 sav.
(07 20–26)</t>
  </si>
  <si>
    <t>31 sav.
(07 27–08 02)</t>
  </si>
  <si>
    <t>32 sav.
(08 03–09)</t>
  </si>
  <si>
    <t>savaitės*</t>
  </si>
  <si>
    <t>metų**</t>
  </si>
  <si>
    <t>Jauni buliai (A):</t>
  </si>
  <si>
    <t>U2</t>
  </si>
  <si>
    <t>U3</t>
  </si>
  <si>
    <t>●</t>
  </si>
  <si>
    <t>-</t>
  </si>
  <si>
    <t>U</t>
  </si>
  <si>
    <t>R1</t>
  </si>
  <si>
    <t>R2</t>
  </si>
  <si>
    <t>R3</t>
  </si>
  <si>
    <t>R</t>
  </si>
  <si>
    <t>O1</t>
  </si>
  <si>
    <t>O2</t>
  </si>
  <si>
    <t>O3</t>
  </si>
  <si>
    <t>O4</t>
  </si>
  <si>
    <t>O</t>
  </si>
  <si>
    <t>P1</t>
  </si>
  <si>
    <t>P2</t>
  </si>
  <si>
    <t>P3</t>
  </si>
  <si>
    <t>P</t>
  </si>
  <si>
    <t>U-P</t>
  </si>
  <si>
    <t>Buliai (B):</t>
  </si>
  <si>
    <t>U1</t>
  </si>
  <si>
    <t>Karvės (D):</t>
  </si>
  <si>
    <t>R4</t>
  </si>
  <si>
    <t>R-P</t>
  </si>
  <si>
    <t>Telyčios (E):</t>
  </si>
  <si>
    <t>O5</t>
  </si>
  <si>
    <t>Vidutinė A-E</t>
  </si>
  <si>
    <t>Pastabos:</t>
  </si>
  <si>
    <t>● - konfidencialūs duomenys</t>
  </si>
  <si>
    <t>* lyginant 2020 m. 32 savaitę su 2020 m. 31 savaite</t>
  </si>
  <si>
    <t>** lyginant 2020 m. 32 savaitę su 2019 m. 32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</si>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</sst>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20" fillId="33" borderId="18" xfId="47" applyFont="1" applyFill="1" applyBorder="1" applyAlignment="1">
      <alignment horizontal="center" vertical="center" wrapText="1"/>
      <protection/>
    </xf>
    <xf numFmtId="0" fontId="19" fillId="34" borderId="19" xfId="46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2" fontId="45" fillId="0" borderId="20" xfId="0" applyNumberFormat="1" applyFont="1" applyBorder="1" applyAlignment="1">
      <alignment horizontal="right" vertical="center" wrapText="1" indent="1"/>
    </xf>
    <xf numFmtId="2" fontId="45" fillId="0" borderId="21" xfId="0" applyNumberFormat="1" applyFont="1" applyBorder="1" applyAlignment="1">
      <alignment horizontal="right" vertical="center" wrapText="1" indent="1"/>
    </xf>
    <xf numFmtId="2" fontId="46" fillId="0" borderId="22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Alignment="1" quotePrefix="1">
      <alignment horizontal="right" vertical="center" indent="1"/>
    </xf>
    <xf numFmtId="2" fontId="45" fillId="0" borderId="23" xfId="0" applyNumberFormat="1" applyFont="1" applyBorder="1" applyAlignment="1">
      <alignment horizontal="right" vertical="center" wrapText="1" indent="1"/>
    </xf>
    <xf numFmtId="2" fontId="45" fillId="0" borderId="0" xfId="0" applyNumberFormat="1" applyFont="1" applyBorder="1" applyAlignment="1">
      <alignment horizontal="right" vertical="center" wrapText="1" indent="1"/>
    </xf>
    <xf numFmtId="2" fontId="46" fillId="0" borderId="24" xfId="0" applyNumberFormat="1" applyFont="1" applyBorder="1" applyAlignment="1" quotePrefix="1">
      <alignment horizontal="right" vertical="center" indent="1"/>
    </xf>
    <xf numFmtId="0" fontId="47" fillId="0" borderId="0" xfId="0" applyFont="1" applyBorder="1" applyAlignment="1">
      <alignment horizontal="center" vertical="center" wrapText="1"/>
    </xf>
    <xf numFmtId="2" fontId="48" fillId="0" borderId="23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Border="1" applyAlignment="1">
      <alignment horizontal="right" vertical="center" wrapText="1" indent="1"/>
    </xf>
    <xf numFmtId="2" fontId="49" fillId="0" borderId="24" xfId="0" applyNumberFormat="1" applyFont="1" applyBorder="1" applyAlignment="1" quotePrefix="1">
      <alignment horizontal="right" vertical="center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0" xfId="0" applyNumberFormat="1" applyFont="1" applyBorder="1" applyAlignment="1" quotePrefix="1">
      <alignment horizontal="right" vertical="center" indent="1"/>
    </xf>
    <xf numFmtId="2" fontId="46" fillId="0" borderId="23" xfId="0" applyNumberFormat="1" applyFont="1" applyBorder="1" applyAlignment="1" quotePrefix="1">
      <alignment horizontal="right" vertical="center" indent="1"/>
    </xf>
    <xf numFmtId="2" fontId="48" fillId="0" borderId="25" xfId="0" applyNumberFormat="1" applyFont="1" applyBorder="1" applyAlignment="1">
      <alignment horizontal="right" vertical="center" wrapText="1" indent="1"/>
    </xf>
    <xf numFmtId="2" fontId="48" fillId="0" borderId="26" xfId="0" applyNumberFormat="1" applyFont="1" applyBorder="1" applyAlignment="1">
      <alignment horizontal="right" vertical="center" wrapText="1" indent="1"/>
    </xf>
    <xf numFmtId="2" fontId="49" fillId="0" borderId="27" xfId="0" applyNumberFormat="1" applyFont="1" applyBorder="1" applyAlignment="1" quotePrefix="1">
      <alignment horizontal="right" vertical="center" indent="1"/>
    </xf>
    <xf numFmtId="0" fontId="19" fillId="33" borderId="28" xfId="46" applyFont="1" applyFill="1" applyBorder="1" applyAlignment="1">
      <alignment horizontal="center" wrapText="1"/>
      <protection/>
    </xf>
    <xf numFmtId="2" fontId="48" fillId="33" borderId="29" xfId="0" applyNumberFormat="1" applyFont="1" applyFill="1" applyBorder="1" applyAlignment="1">
      <alignment horizontal="right" vertical="center" wrapText="1" indent="1"/>
    </xf>
    <xf numFmtId="2" fontId="48" fillId="33" borderId="30" xfId="0" applyNumberFormat="1" applyFont="1" applyFill="1" applyBorder="1" applyAlignment="1">
      <alignment horizontal="right" vertical="center" wrapText="1" indent="1"/>
    </xf>
    <xf numFmtId="2" fontId="49" fillId="33" borderId="30" xfId="0" applyNumberFormat="1" applyFont="1" applyFill="1" applyBorder="1" applyAlignment="1">
      <alignment horizontal="right" vertical="center" indent="1"/>
    </xf>
    <xf numFmtId="2" fontId="49" fillId="33" borderId="29" xfId="0" applyNumberFormat="1" applyFont="1" applyFill="1" applyBorder="1" applyAlignment="1">
      <alignment horizontal="right" vertical="center" indent="1"/>
    </xf>
    <xf numFmtId="0" fontId="19" fillId="34" borderId="31" xfId="46" applyFont="1" applyFill="1" applyBorder="1" applyAlignment="1">
      <alignment horizontal="center" wrapText="1"/>
      <protection/>
    </xf>
    <xf numFmtId="0" fontId="20" fillId="34" borderId="0" xfId="46" applyFont="1" applyFill="1" applyBorder="1" applyAlignment="1">
      <alignment horizontal="center" wrapText="1"/>
      <protection/>
    </xf>
    <xf numFmtId="0" fontId="19" fillId="34" borderId="32" xfId="46" applyFont="1" applyFill="1" applyBorder="1" applyAlignment="1">
      <alignment horizontal="right" vertical="center" wrapText="1" indent="1"/>
      <protection/>
    </xf>
    <xf numFmtId="0" fontId="25" fillId="34" borderId="0" xfId="46" applyFont="1" applyFill="1" applyBorder="1" applyAlignment="1">
      <alignment horizontal="right" vertical="center" wrapText="1" indent="1"/>
      <protection/>
    </xf>
    <xf numFmtId="2" fontId="26" fillId="34" borderId="0" xfId="46" applyNumberFormat="1" applyFont="1" applyFill="1" applyBorder="1" applyAlignment="1">
      <alignment horizontal="right" vertical="center" wrapText="1" indent="1"/>
      <protection/>
    </xf>
    <xf numFmtId="0" fontId="25" fillId="34" borderId="33" xfId="46" applyFont="1" applyFill="1" applyBorder="1" applyAlignment="1">
      <alignment horizontal="right" vertical="center" wrapText="1" indent="1"/>
      <protection/>
    </xf>
    <xf numFmtId="0" fontId="25" fillId="34" borderId="34" xfId="46" applyFont="1" applyFill="1" applyBorder="1" applyAlignment="1">
      <alignment horizontal="right" vertical="center" wrapText="1" indent="1"/>
      <protection/>
    </xf>
    <xf numFmtId="0" fontId="19" fillId="34" borderId="0" xfId="46" applyFont="1" applyFill="1" applyBorder="1" applyAlignment="1" quotePrefix="1">
      <alignment horizontal="right" vertical="center" wrapText="1" indent="1"/>
      <protection/>
    </xf>
    <xf numFmtId="0" fontId="26" fillId="34" borderId="23" xfId="46" applyFont="1" applyFill="1" applyBorder="1" applyAlignment="1">
      <alignment horizontal="right" vertical="center" wrapText="1" indent="1"/>
      <protection/>
    </xf>
    <xf numFmtId="0" fontId="26" fillId="34" borderId="0" xfId="46" applyFont="1" applyFill="1" applyBorder="1" applyAlignment="1">
      <alignment horizontal="right" vertical="center" wrapText="1" indent="1"/>
      <protection/>
    </xf>
    <xf numFmtId="0" fontId="26" fillId="34" borderId="35" xfId="46" applyFont="1" applyFill="1" applyBorder="1" applyAlignment="1">
      <alignment horizontal="right" vertical="center" wrapText="1" indent="1"/>
      <protection/>
    </xf>
    <xf numFmtId="4" fontId="22" fillId="0" borderId="23" xfId="0" applyNumberFormat="1" applyFont="1" applyFill="1" applyBorder="1" applyAlignment="1" quotePrefix="1">
      <alignment horizontal="right" vertical="center" wrapText="1" indent="1"/>
    </xf>
    <xf numFmtId="2" fontId="46" fillId="0" borderId="35" xfId="0" applyNumberFormat="1" applyFont="1" applyBorder="1" applyAlignment="1" quotePrefix="1">
      <alignment horizontal="right" vertical="center" indent="1"/>
    </xf>
    <xf numFmtId="4" fontId="24" fillId="0" borderId="23" xfId="0" applyNumberFormat="1" applyFont="1" applyFill="1" applyBorder="1" applyAlignment="1" quotePrefix="1">
      <alignment horizontal="right" vertical="center" wrapText="1" indent="1"/>
    </xf>
    <xf numFmtId="2" fontId="48" fillId="0" borderId="35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Border="1" applyAlignment="1" quotePrefix="1">
      <alignment horizontal="right" vertical="center" indent="1"/>
    </xf>
    <xf numFmtId="2" fontId="45" fillId="0" borderId="35" xfId="0" applyNumberFormat="1" applyFont="1" applyBorder="1" applyAlignment="1">
      <alignment horizontal="right" vertical="center" wrapText="1" indent="1"/>
    </xf>
    <xf numFmtId="2" fontId="46" fillId="0" borderId="23" xfId="0" applyNumberFormat="1" applyFont="1" applyBorder="1" applyAlignment="1">
      <alignment horizontal="right" vertical="center" indent="1"/>
    </xf>
    <xf numFmtId="2" fontId="48" fillId="0" borderId="36" xfId="0" applyNumberFormat="1" applyFont="1" applyBorder="1" applyAlignment="1">
      <alignment horizontal="right" vertical="center" wrapText="1" indent="1"/>
    </xf>
    <xf numFmtId="2" fontId="49" fillId="0" borderId="26" xfId="0" applyNumberFormat="1" applyFont="1" applyBorder="1" applyAlignment="1" quotePrefix="1">
      <alignment horizontal="right" vertical="center" indent="1"/>
    </xf>
    <xf numFmtId="0" fontId="19" fillId="33" borderId="29" xfId="46" applyFont="1" applyFill="1" applyBorder="1" applyAlignment="1">
      <alignment horizontal="center" wrapText="1"/>
      <protection/>
    </xf>
    <xf numFmtId="4" fontId="24" fillId="33" borderId="37" xfId="0" applyNumberFormat="1" applyFont="1" applyFill="1" applyBorder="1" applyAlignment="1">
      <alignment horizontal="right" vertical="center" indent="1"/>
    </xf>
    <xf numFmtId="0" fontId="19" fillId="34" borderId="19" xfId="46" applyFont="1" applyFill="1" applyBorder="1" applyAlignment="1">
      <alignment horizontal="center" wrapText="1"/>
      <protection/>
    </xf>
    <xf numFmtId="2" fontId="45" fillId="0" borderId="38" xfId="0" applyNumberFormat="1" applyFont="1" applyBorder="1" applyAlignment="1">
      <alignment horizontal="right" vertical="center" wrapText="1" indent="1"/>
    </xf>
    <xf numFmtId="2" fontId="46" fillId="0" borderId="24" xfId="0" applyNumberFormat="1" applyFont="1" applyBorder="1" applyAlignment="1">
      <alignment horizontal="right" vertical="center" indent="1"/>
    </xf>
    <xf numFmtId="2" fontId="49" fillId="0" borderId="24" xfId="0" applyNumberFormat="1" applyFont="1" applyBorder="1" applyAlignment="1">
      <alignment horizontal="right" vertical="center" indent="1"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48" fillId="33" borderId="30" xfId="0" applyFont="1" applyFill="1" applyBorder="1" applyAlignment="1">
      <alignment horizontal="right" vertical="center" wrapText="1" indent="1"/>
    </xf>
    <xf numFmtId="0" fontId="19" fillId="34" borderId="0" xfId="46" applyFont="1" applyFill="1" applyBorder="1" applyAlignment="1">
      <alignment horizontal="center" wrapText="1"/>
      <protection/>
    </xf>
    <xf numFmtId="0" fontId="44" fillId="0" borderId="21" xfId="0" applyFont="1" applyBorder="1" applyAlignment="1">
      <alignment horizontal="center" vertical="center" wrapText="1"/>
    </xf>
    <xf numFmtId="0" fontId="19" fillId="34" borderId="20" xfId="46" applyFont="1" applyFill="1" applyBorder="1" applyAlignment="1">
      <alignment horizontal="right" vertical="center" wrapText="1" indent="1"/>
      <protection/>
    </xf>
    <xf numFmtId="0" fontId="25" fillId="34" borderId="21" xfId="46" applyFont="1" applyFill="1" applyBorder="1" applyAlignment="1">
      <alignment horizontal="right" vertical="center" wrapText="1" indent="1"/>
      <protection/>
    </xf>
    <xf numFmtId="0" fontId="26" fillId="34" borderId="21" xfId="46" applyFont="1" applyFill="1" applyBorder="1" applyAlignment="1">
      <alignment horizontal="right" vertical="center" wrapText="1" indent="1"/>
      <protection/>
    </xf>
    <xf numFmtId="0" fontId="25" fillId="34" borderId="38" xfId="46" applyFont="1" applyFill="1" applyBorder="1" applyAlignment="1">
      <alignment horizontal="right" vertical="center" wrapText="1" indent="1"/>
      <protection/>
    </xf>
    <xf numFmtId="0" fontId="19" fillId="34" borderId="21" xfId="46" applyFont="1" applyFill="1" applyBorder="1" applyAlignment="1" quotePrefix="1">
      <alignment horizontal="right" vertical="center" wrapText="1" indent="1"/>
      <protection/>
    </xf>
    <xf numFmtId="2" fontId="26" fillId="34" borderId="0" xfId="46" applyNumberFormat="1" applyFont="1" applyFill="1" applyBorder="1" applyAlignment="1" quotePrefix="1">
      <alignment horizontal="right" vertical="center" wrapText="1" indent="1"/>
      <protection/>
    </xf>
    <xf numFmtId="0" fontId="19" fillId="34" borderId="0" xfId="46" applyFont="1" applyFill="1" applyBorder="1" applyAlignment="1">
      <alignment horizontal="center" wrapText="1"/>
      <protection/>
    </xf>
    <xf numFmtId="2" fontId="25" fillId="34" borderId="0" xfId="46" applyNumberFormat="1" applyFont="1" applyFill="1" applyBorder="1" applyAlignment="1" quotePrefix="1">
      <alignment horizontal="right" vertical="center" wrapText="1" indent="1"/>
      <protection/>
    </xf>
    <xf numFmtId="2" fontId="25" fillId="34" borderId="35" xfId="46" applyNumberFormat="1" applyFont="1" applyFill="1" applyBorder="1" applyAlignment="1" quotePrefix="1">
      <alignment horizontal="right" vertical="center" wrapText="1" indent="1"/>
      <protection/>
    </xf>
    <xf numFmtId="2" fontId="19" fillId="34" borderId="0" xfId="46" applyNumberFormat="1" applyFont="1" applyFill="1" applyBorder="1" applyAlignment="1" quotePrefix="1">
      <alignment horizontal="right" vertical="center" wrapText="1" indent="1"/>
      <protection/>
    </xf>
    <xf numFmtId="2" fontId="20" fillId="34" borderId="0" xfId="46" applyNumberFormat="1" applyFont="1" applyFill="1" applyBorder="1" applyAlignment="1" quotePrefix="1">
      <alignment horizontal="right" vertical="center" wrapText="1" indent="1"/>
      <protection/>
    </xf>
    <xf numFmtId="0" fontId="45" fillId="0" borderId="0" xfId="0" applyFont="1" applyBorder="1" applyAlignment="1">
      <alignment horizontal="right" vertical="center" wrapText="1" indent="1"/>
    </xf>
    <xf numFmtId="0" fontId="45" fillId="0" borderId="35" xfId="0" applyFont="1" applyBorder="1" applyAlignment="1">
      <alignment horizontal="right" vertical="center" wrapText="1" indent="1"/>
    </xf>
    <xf numFmtId="2" fontId="46" fillId="0" borderId="0" xfId="0" applyNumberFormat="1" applyFont="1" applyBorder="1" applyAlignment="1">
      <alignment horizontal="right" vertical="center" indent="1"/>
    </xf>
    <xf numFmtId="2" fontId="49" fillId="0" borderId="23" xfId="0" applyNumberFormat="1" applyFont="1" applyBorder="1" applyAlignment="1">
      <alignment horizontal="right" vertical="center" indent="1"/>
    </xf>
    <xf numFmtId="2" fontId="49" fillId="0" borderId="0" xfId="0" applyNumberFormat="1" applyFont="1" applyBorder="1" applyAlignment="1">
      <alignment horizontal="right" vertical="center" indent="1"/>
    </xf>
    <xf numFmtId="2" fontId="49" fillId="0" borderId="35" xfId="0" applyNumberFormat="1" applyFont="1" applyBorder="1" applyAlignment="1">
      <alignment horizontal="right" vertical="center" indent="1"/>
    </xf>
    <xf numFmtId="2" fontId="46" fillId="0" borderId="35" xfId="0" applyNumberFormat="1" applyFont="1" applyBorder="1" applyAlignment="1">
      <alignment horizontal="right" vertical="center" indent="1"/>
    </xf>
    <xf numFmtId="2" fontId="48" fillId="0" borderId="26" xfId="0" applyNumberFormat="1" applyFont="1" applyBorder="1" applyAlignment="1" quotePrefix="1">
      <alignment horizontal="right" vertical="center" wrapText="1" indent="1"/>
    </xf>
    <xf numFmtId="2" fontId="48" fillId="0" borderId="36" xfId="0" applyNumberFormat="1" applyFont="1" applyBorder="1" applyAlignment="1" quotePrefix="1">
      <alignment horizontal="right" vertical="center" wrapText="1" indent="1"/>
    </xf>
    <xf numFmtId="2" fontId="49" fillId="0" borderId="26" xfId="0" applyNumberFormat="1" applyFont="1" applyBorder="1" applyAlignment="1">
      <alignment horizontal="right" vertical="center" indent="1"/>
    </xf>
    <xf numFmtId="0" fontId="19" fillId="33" borderId="39" xfId="46" applyFont="1" applyFill="1" applyBorder="1" applyAlignment="1">
      <alignment horizontal="center" wrapText="1"/>
      <protection/>
    </xf>
    <xf numFmtId="2" fontId="48" fillId="33" borderId="10" xfId="0" applyNumberFormat="1" applyFont="1" applyFill="1" applyBorder="1" applyAlignment="1">
      <alignment horizontal="right" vertical="center" wrapText="1" indent="1"/>
    </xf>
    <xf numFmtId="2" fontId="48" fillId="33" borderId="40" xfId="0" applyNumberFormat="1" applyFont="1" applyFill="1" applyBorder="1" applyAlignment="1">
      <alignment horizontal="right" vertical="center" wrapText="1" indent="1"/>
    </xf>
    <xf numFmtId="2" fontId="49" fillId="33" borderId="40" xfId="0" applyNumberFormat="1" applyFont="1" applyFill="1" applyBorder="1" applyAlignment="1">
      <alignment horizontal="right" vertical="center" indent="1"/>
    </xf>
    <xf numFmtId="2" fontId="49" fillId="33" borderId="10" xfId="0" applyNumberFormat="1" applyFont="1" applyFill="1" applyBorder="1" applyAlignment="1">
      <alignment horizontal="right" vertical="center" indent="1"/>
    </xf>
    <xf numFmtId="2" fontId="19" fillId="35" borderId="41" xfId="46" applyNumberFormat="1" applyFont="1" applyFill="1" applyBorder="1" applyAlignment="1">
      <alignment horizontal="center" vertical="center" wrapText="1"/>
      <protection/>
    </xf>
    <xf numFmtId="2" fontId="48" fillId="35" borderId="42" xfId="0" applyNumberFormat="1" applyFont="1" applyFill="1" applyBorder="1" applyAlignment="1">
      <alignment horizontal="right" vertical="center" wrapText="1" indent="1"/>
    </xf>
    <xf numFmtId="2" fontId="48" fillId="35" borderId="43" xfId="0" applyNumberFormat="1" applyFont="1" applyFill="1" applyBorder="1" applyAlignment="1">
      <alignment horizontal="right" vertical="center" wrapText="1" indent="1"/>
    </xf>
    <xf numFmtId="2" fontId="49" fillId="35" borderId="43" xfId="0" applyNumberFormat="1" applyFont="1" applyFill="1" applyBorder="1" applyAlignment="1">
      <alignment horizontal="right" vertical="center" indent="1"/>
    </xf>
    <xf numFmtId="2" fontId="49" fillId="35" borderId="42" xfId="0" applyNumberFormat="1" applyFont="1" applyFill="1" applyBorder="1" applyAlignment="1">
      <alignment horizontal="right" vertical="center" indent="1"/>
    </xf>
    <xf numFmtId="0" fontId="46" fillId="0" borderId="0" xfId="0" applyFont="1" applyBorder="1" applyAlignment="1">
      <alignment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21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27" fillId="0" borderId="0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3"/>
  <sheetViews>
    <sheetView showGridLines="0" tabSelected="1" zoomScalePageLayoutView="0" workbookViewId="0" topLeftCell="A1">
      <selection activeCell="R13" sqref="R13"/>
    </sheetView>
  </sheetViews>
  <sheetFormatPr defaultColWidth="9.140625" defaultRowHeight="15"/>
  <cols>
    <col min="1" max="1" width="13.57421875" style="0" customWidth="1"/>
    <col min="2" max="2" width="12.140625" style="0" customWidth="1"/>
    <col min="3" max="3" width="11.140625" style="0" customWidth="1"/>
    <col min="4" max="4" width="11.28125" style="0" customWidth="1"/>
    <col min="5" max="5" width="11.421875" style="0" customWidth="1"/>
    <col min="6" max="6" width="10.8515625" style="0" customWidth="1"/>
    <col min="7" max="7" width="11.28125" style="0" bestFit="1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15" customHeight="1">
      <c r="A4" s="2" t="s">
        <v>1</v>
      </c>
      <c r="B4" s="3">
        <v>2019</v>
      </c>
      <c r="C4" s="4">
        <v>2020</v>
      </c>
      <c r="D4" s="5"/>
      <c r="E4" s="5"/>
      <c r="F4" s="6"/>
      <c r="G4" s="5" t="s">
        <v>2</v>
      </c>
      <c r="H4" s="5"/>
    </row>
    <row r="5" spans="1:8" ht="24">
      <c r="A5" s="7"/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</row>
    <row r="6" spans="1:8" ht="15.75" customHeight="1">
      <c r="A6" s="11" t="s">
        <v>10</v>
      </c>
      <c r="B6" s="11"/>
      <c r="C6" s="11"/>
      <c r="D6" s="11"/>
      <c r="E6" s="11"/>
      <c r="F6" s="11"/>
      <c r="G6" s="11"/>
      <c r="H6" s="11"/>
    </row>
    <row r="7" spans="1:8" ht="15">
      <c r="A7" s="12" t="s">
        <v>11</v>
      </c>
      <c r="B7" s="13">
        <v>276.65</v>
      </c>
      <c r="C7" s="14">
        <v>298.47</v>
      </c>
      <c r="D7" s="14">
        <v>289.45</v>
      </c>
      <c r="E7" s="14">
        <v>309.46</v>
      </c>
      <c r="F7" s="14">
        <v>290.09</v>
      </c>
      <c r="G7" s="15">
        <f>F7/E7*100-100</f>
        <v>-6.2592903767853585</v>
      </c>
      <c r="H7" s="16">
        <f>F7/B7*100-100</f>
        <v>4.858123983372479</v>
      </c>
    </row>
    <row r="8" spans="1:8" ht="15">
      <c r="A8" s="12" t="s">
        <v>12</v>
      </c>
      <c r="B8" s="17" t="s">
        <v>13</v>
      </c>
      <c r="C8" s="18">
        <v>290.39</v>
      </c>
      <c r="D8" s="18">
        <v>288.42</v>
      </c>
      <c r="E8" s="18">
        <v>284.13</v>
      </c>
      <c r="F8" s="18">
        <v>279.32</v>
      </c>
      <c r="G8" s="19">
        <f>F8/E8*100-100</f>
        <v>-1.6928870587407232</v>
      </c>
      <c r="H8" s="16" t="s">
        <v>14</v>
      </c>
    </row>
    <row r="9" spans="1:8" ht="15">
      <c r="A9" s="20" t="s">
        <v>15</v>
      </c>
      <c r="B9" s="21">
        <v>276.93</v>
      </c>
      <c r="C9" s="22">
        <v>295.77</v>
      </c>
      <c r="D9" s="22">
        <v>287.83</v>
      </c>
      <c r="E9" s="22">
        <v>303.41</v>
      </c>
      <c r="F9" s="22">
        <v>284.89</v>
      </c>
      <c r="G9" s="23">
        <f aca="true" t="shared" si="0" ref="G9:G22">F9/E9*100-100</f>
        <v>-6.103951748459195</v>
      </c>
      <c r="H9" s="24">
        <f>F9/B9*100-100</f>
        <v>2.8743725851298194</v>
      </c>
    </row>
    <row r="10" spans="1:8" ht="15">
      <c r="A10" s="12" t="s">
        <v>16</v>
      </c>
      <c r="B10" s="17" t="s">
        <v>13</v>
      </c>
      <c r="C10" s="25" t="s">
        <v>13</v>
      </c>
      <c r="D10" s="25">
        <v>271.71</v>
      </c>
      <c r="E10" s="25">
        <v>263.72</v>
      </c>
      <c r="F10" s="25" t="s">
        <v>13</v>
      </c>
      <c r="G10" s="19" t="s">
        <v>14</v>
      </c>
      <c r="H10" s="16" t="s">
        <v>14</v>
      </c>
    </row>
    <row r="11" spans="1:8" ht="15">
      <c r="A11" s="12" t="s">
        <v>17</v>
      </c>
      <c r="B11" s="17">
        <v>271.21</v>
      </c>
      <c r="C11" s="18">
        <v>271.59</v>
      </c>
      <c r="D11" s="18">
        <v>274.89</v>
      </c>
      <c r="E11" s="18">
        <v>271.1</v>
      </c>
      <c r="F11" s="18">
        <v>271.64</v>
      </c>
      <c r="G11" s="19">
        <f t="shared" si="0"/>
        <v>0.1991884913315971</v>
      </c>
      <c r="H11" s="16">
        <f aca="true" t="shared" si="1" ref="H11:H22">F11/B11*100-100</f>
        <v>0.15854872607943093</v>
      </c>
    </row>
    <row r="12" spans="1:8" ht="15">
      <c r="A12" s="12" t="s">
        <v>18</v>
      </c>
      <c r="B12" s="17">
        <v>276.82</v>
      </c>
      <c r="C12" s="18">
        <v>272.34</v>
      </c>
      <c r="D12" s="18">
        <v>275.43</v>
      </c>
      <c r="E12" s="18">
        <v>267.23</v>
      </c>
      <c r="F12" s="18">
        <v>278.07</v>
      </c>
      <c r="G12" s="19">
        <f t="shared" si="0"/>
        <v>4.0564307899562095</v>
      </c>
      <c r="H12" s="16">
        <f t="shared" si="1"/>
        <v>0.4515569684271412</v>
      </c>
    </row>
    <row r="13" spans="1:8" ht="15">
      <c r="A13" s="20" t="s">
        <v>19</v>
      </c>
      <c r="B13" s="21">
        <v>274.79</v>
      </c>
      <c r="C13" s="22">
        <v>271.89</v>
      </c>
      <c r="D13" s="22">
        <v>274.78</v>
      </c>
      <c r="E13" s="22">
        <v>268.81</v>
      </c>
      <c r="F13" s="22">
        <v>274.98</v>
      </c>
      <c r="G13" s="23">
        <f t="shared" si="0"/>
        <v>2.2953015140805917</v>
      </c>
      <c r="H13" s="24">
        <f t="shared" si="1"/>
        <v>0.06914370974197936</v>
      </c>
    </row>
    <row r="14" spans="1:8" ht="15">
      <c r="A14" s="12" t="s">
        <v>20</v>
      </c>
      <c r="B14" s="17">
        <v>221.42</v>
      </c>
      <c r="C14" s="25">
        <v>235.85</v>
      </c>
      <c r="D14" s="25">
        <v>246.52</v>
      </c>
      <c r="E14" s="25">
        <v>254.26</v>
      </c>
      <c r="F14" s="25">
        <v>236.86</v>
      </c>
      <c r="G14" s="19">
        <f t="shared" si="0"/>
        <v>-6.843388657279931</v>
      </c>
      <c r="H14" s="16">
        <f t="shared" si="1"/>
        <v>6.973173155089896</v>
      </c>
    </row>
    <row r="15" spans="1:8" ht="15">
      <c r="A15" s="12" t="s">
        <v>21</v>
      </c>
      <c r="B15" s="17">
        <v>264.61</v>
      </c>
      <c r="C15" s="18">
        <v>258.56</v>
      </c>
      <c r="D15" s="18">
        <v>255.55</v>
      </c>
      <c r="E15" s="18">
        <v>269.01</v>
      </c>
      <c r="F15" s="18">
        <v>265.26</v>
      </c>
      <c r="G15" s="19">
        <f t="shared" si="0"/>
        <v>-1.3940002230400381</v>
      </c>
      <c r="H15" s="16">
        <f t="shared" si="1"/>
        <v>0.24564453346434334</v>
      </c>
    </row>
    <row r="16" spans="1:8" ht="15">
      <c r="A16" s="12" t="s">
        <v>22</v>
      </c>
      <c r="B16" s="17">
        <v>271.98</v>
      </c>
      <c r="C16" s="18">
        <v>261.07</v>
      </c>
      <c r="D16" s="18">
        <v>259.19</v>
      </c>
      <c r="E16" s="18">
        <v>273.12</v>
      </c>
      <c r="F16" s="18">
        <v>266.34</v>
      </c>
      <c r="G16" s="19">
        <f t="shared" si="0"/>
        <v>-2.482425307557122</v>
      </c>
      <c r="H16" s="16">
        <f t="shared" si="1"/>
        <v>-2.0736818883741535</v>
      </c>
    </row>
    <row r="17" spans="1:8" ht="15">
      <c r="A17" s="12" t="s">
        <v>23</v>
      </c>
      <c r="B17" s="17" t="s">
        <v>13</v>
      </c>
      <c r="C17" s="25">
        <v>270.85</v>
      </c>
      <c r="D17" s="25" t="s">
        <v>13</v>
      </c>
      <c r="E17" s="25" t="s">
        <v>14</v>
      </c>
      <c r="F17" s="25" t="s">
        <v>13</v>
      </c>
      <c r="G17" s="19" t="s">
        <v>14</v>
      </c>
      <c r="H17" s="16" t="s">
        <v>14</v>
      </c>
    </row>
    <row r="18" spans="1:8" ht="15">
      <c r="A18" s="20" t="s">
        <v>24</v>
      </c>
      <c r="B18" s="21">
        <v>264.87</v>
      </c>
      <c r="C18" s="22">
        <v>257.01</v>
      </c>
      <c r="D18" s="22">
        <v>256.55</v>
      </c>
      <c r="E18" s="22">
        <v>268.16</v>
      </c>
      <c r="F18" s="22">
        <v>262.98</v>
      </c>
      <c r="G18" s="23">
        <f t="shared" si="0"/>
        <v>-1.9316825775656241</v>
      </c>
      <c r="H18" s="24">
        <f t="shared" si="1"/>
        <v>-0.7135575942915295</v>
      </c>
    </row>
    <row r="19" spans="1:8" ht="15">
      <c r="A19" s="12" t="s">
        <v>25</v>
      </c>
      <c r="B19" s="17">
        <v>186.98</v>
      </c>
      <c r="C19" s="18">
        <v>208.36</v>
      </c>
      <c r="D19" s="18" t="s">
        <v>13</v>
      </c>
      <c r="E19" s="18" t="s">
        <v>13</v>
      </c>
      <c r="F19" s="18">
        <v>209.36</v>
      </c>
      <c r="G19" s="19" t="s">
        <v>14</v>
      </c>
      <c r="H19" s="16">
        <f t="shared" si="1"/>
        <v>11.96919456626378</v>
      </c>
    </row>
    <row r="20" spans="1:8" ht="15">
      <c r="A20" s="12" t="s">
        <v>26</v>
      </c>
      <c r="B20" s="17">
        <v>228.32</v>
      </c>
      <c r="C20" s="18">
        <v>230.14</v>
      </c>
      <c r="D20" s="18">
        <v>216.33</v>
      </c>
      <c r="E20" s="18">
        <v>237.95</v>
      </c>
      <c r="F20" s="18">
        <v>234.1</v>
      </c>
      <c r="G20" s="19">
        <f t="shared" si="0"/>
        <v>-1.617986972052961</v>
      </c>
      <c r="H20" s="16">
        <f t="shared" si="1"/>
        <v>2.5315346881569667</v>
      </c>
    </row>
    <row r="21" spans="1:8" ht="15">
      <c r="A21" s="12" t="s">
        <v>27</v>
      </c>
      <c r="B21" s="26" t="s">
        <v>13</v>
      </c>
      <c r="C21" s="25" t="s">
        <v>13</v>
      </c>
      <c r="D21" s="25">
        <v>250.63</v>
      </c>
      <c r="E21" s="25" t="s">
        <v>13</v>
      </c>
      <c r="F21" s="25" t="s">
        <v>13</v>
      </c>
      <c r="G21" s="19" t="s">
        <v>14</v>
      </c>
      <c r="H21" s="16" t="s">
        <v>14</v>
      </c>
    </row>
    <row r="22" spans="1:8" ht="15">
      <c r="A22" s="20" t="s">
        <v>28</v>
      </c>
      <c r="B22" s="27">
        <v>224.48</v>
      </c>
      <c r="C22" s="28">
        <v>233.27</v>
      </c>
      <c r="D22" s="28">
        <v>231.8</v>
      </c>
      <c r="E22" s="28">
        <v>229.74</v>
      </c>
      <c r="F22" s="28">
        <v>234.35</v>
      </c>
      <c r="G22" s="29">
        <f t="shared" si="0"/>
        <v>2.0066161748062825</v>
      </c>
      <c r="H22" s="24">
        <f t="shared" si="1"/>
        <v>4.396828225231644</v>
      </c>
    </row>
    <row r="23" spans="1:8" ht="15">
      <c r="A23" s="30" t="s">
        <v>29</v>
      </c>
      <c r="B23" s="31">
        <v>261.94</v>
      </c>
      <c r="C23" s="32">
        <v>261.76</v>
      </c>
      <c r="D23" s="32">
        <v>262.66</v>
      </c>
      <c r="E23" s="32">
        <v>269.31</v>
      </c>
      <c r="F23" s="32">
        <v>265.43</v>
      </c>
      <c r="G23" s="33">
        <f>F23/E23*100-100</f>
        <v>-1.4407188741598844</v>
      </c>
      <c r="H23" s="34">
        <f>F23/B23*100-100</f>
        <v>1.3323661907307098</v>
      </c>
    </row>
    <row r="24" spans="1:8" ht="15">
      <c r="A24" s="35" t="s">
        <v>30</v>
      </c>
      <c r="B24" s="35"/>
      <c r="C24" s="35"/>
      <c r="D24" s="35"/>
      <c r="E24" s="35"/>
      <c r="F24" s="35"/>
      <c r="G24" s="35"/>
      <c r="H24" s="35"/>
    </row>
    <row r="25" spans="1:8" ht="15">
      <c r="A25" s="36" t="s">
        <v>31</v>
      </c>
      <c r="B25" s="37" t="s">
        <v>14</v>
      </c>
      <c r="C25" s="38" t="s">
        <v>13</v>
      </c>
      <c r="D25" s="39">
        <v>257</v>
      </c>
      <c r="E25" s="40" t="s">
        <v>13</v>
      </c>
      <c r="F25" s="41" t="s">
        <v>13</v>
      </c>
      <c r="G25" s="42" t="s">
        <v>14</v>
      </c>
      <c r="H25" s="42" t="s">
        <v>14</v>
      </c>
    </row>
    <row r="26" spans="1:8" ht="15">
      <c r="A26" s="36" t="s">
        <v>11</v>
      </c>
      <c r="B26" s="43" t="s">
        <v>13</v>
      </c>
      <c r="C26" s="38" t="s">
        <v>13</v>
      </c>
      <c r="D26" s="44">
        <v>254.32</v>
      </c>
      <c r="E26" s="38" t="s">
        <v>13</v>
      </c>
      <c r="F26" s="45">
        <v>283.43</v>
      </c>
      <c r="G26" s="42" t="s">
        <v>14</v>
      </c>
      <c r="H26" s="42" t="s">
        <v>14</v>
      </c>
    </row>
    <row r="27" spans="1:8" ht="15">
      <c r="A27" s="12" t="s">
        <v>12</v>
      </c>
      <c r="B27" s="46">
        <v>269.89</v>
      </c>
      <c r="C27" s="25" t="s">
        <v>13</v>
      </c>
      <c r="D27" s="25">
        <v>276.3</v>
      </c>
      <c r="E27" s="25" t="s">
        <v>13</v>
      </c>
      <c r="F27" s="47">
        <v>269.31</v>
      </c>
      <c r="G27" s="25" t="s">
        <v>14</v>
      </c>
      <c r="H27" s="16">
        <f>F27/B27*100-100</f>
        <v>-0.2149023676312538</v>
      </c>
    </row>
    <row r="28" spans="1:8" ht="15">
      <c r="A28" s="20" t="s">
        <v>15</v>
      </c>
      <c r="B28" s="48">
        <v>271.57</v>
      </c>
      <c r="C28" s="22">
        <v>257.92</v>
      </c>
      <c r="D28" s="22">
        <v>260.73</v>
      </c>
      <c r="E28" s="22" t="s">
        <v>13</v>
      </c>
      <c r="F28" s="49">
        <v>277.52</v>
      </c>
      <c r="G28" s="50" t="s">
        <v>14</v>
      </c>
      <c r="H28" s="24">
        <f>F28/B28*100-100</f>
        <v>2.190963655779356</v>
      </c>
    </row>
    <row r="29" spans="1:8" ht="15">
      <c r="A29" s="12" t="s">
        <v>16</v>
      </c>
      <c r="B29" s="26" t="s">
        <v>13</v>
      </c>
      <c r="C29" s="18">
        <v>250.54</v>
      </c>
      <c r="D29" s="18" t="s">
        <v>13</v>
      </c>
      <c r="E29" s="18" t="s">
        <v>13</v>
      </c>
      <c r="F29" s="51" t="s">
        <v>13</v>
      </c>
      <c r="G29" s="25" t="s">
        <v>14</v>
      </c>
      <c r="H29" s="16" t="s">
        <v>14</v>
      </c>
    </row>
    <row r="30" spans="1:8" ht="15">
      <c r="A30" s="12" t="s">
        <v>17</v>
      </c>
      <c r="B30" s="17">
        <v>266.05</v>
      </c>
      <c r="C30" s="25">
        <v>270.49</v>
      </c>
      <c r="D30" s="25">
        <v>266.24</v>
      </c>
      <c r="E30" s="25">
        <v>248.38</v>
      </c>
      <c r="F30" s="47">
        <v>258.49</v>
      </c>
      <c r="G30" s="25">
        <f aca="true" t="shared" si="2" ref="G30:G39">F30/E30*100-100</f>
        <v>4.070376036717931</v>
      </c>
      <c r="H30" s="16">
        <f aca="true" t="shared" si="3" ref="H30:H39">F30/B30*100-100</f>
        <v>-2.841571133245637</v>
      </c>
    </row>
    <row r="31" spans="1:8" ht="15">
      <c r="A31" s="12" t="s">
        <v>18</v>
      </c>
      <c r="B31" s="52">
        <v>256.68</v>
      </c>
      <c r="C31" s="18">
        <v>264.44</v>
      </c>
      <c r="D31" s="18">
        <v>263.71</v>
      </c>
      <c r="E31" s="18">
        <v>266.32</v>
      </c>
      <c r="F31" s="51">
        <v>255.4</v>
      </c>
      <c r="G31" s="25">
        <f t="shared" si="2"/>
        <v>-4.100330429558426</v>
      </c>
      <c r="H31" s="16">
        <f t="shared" si="3"/>
        <v>-0.49867539348605305</v>
      </c>
    </row>
    <row r="32" spans="1:8" ht="15">
      <c r="A32" s="20" t="s">
        <v>19</v>
      </c>
      <c r="B32" s="21">
        <v>261.74</v>
      </c>
      <c r="C32" s="22">
        <v>265.8</v>
      </c>
      <c r="D32" s="22">
        <v>263.24</v>
      </c>
      <c r="E32" s="22">
        <v>254.27</v>
      </c>
      <c r="F32" s="49">
        <v>259</v>
      </c>
      <c r="G32" s="50">
        <f t="shared" si="2"/>
        <v>1.8602273174184774</v>
      </c>
      <c r="H32" s="24">
        <f t="shared" si="3"/>
        <v>-1.0468403759456066</v>
      </c>
    </row>
    <row r="33" spans="1:8" ht="15.75" customHeight="1">
      <c r="A33" s="12" t="s">
        <v>20</v>
      </c>
      <c r="B33" s="17">
        <v>237.22</v>
      </c>
      <c r="C33" s="25">
        <v>253.01</v>
      </c>
      <c r="D33" s="25">
        <v>239.66</v>
      </c>
      <c r="E33" s="25">
        <v>236.01</v>
      </c>
      <c r="F33" s="47">
        <v>247.21</v>
      </c>
      <c r="G33" s="25">
        <f t="shared" si="2"/>
        <v>4.745561628744554</v>
      </c>
      <c r="H33" s="16">
        <f t="shared" si="3"/>
        <v>4.211280667734599</v>
      </c>
    </row>
    <row r="34" spans="1:8" ht="15">
      <c r="A34" s="12" t="s">
        <v>21</v>
      </c>
      <c r="B34" s="17">
        <v>264.37</v>
      </c>
      <c r="C34" s="18">
        <v>257.1</v>
      </c>
      <c r="D34" s="18">
        <v>254.54</v>
      </c>
      <c r="E34" s="18">
        <v>247.12</v>
      </c>
      <c r="F34" s="51">
        <v>252.56</v>
      </c>
      <c r="G34" s="25">
        <f t="shared" si="2"/>
        <v>2.201359663321469</v>
      </c>
      <c r="H34" s="16">
        <f t="shared" si="3"/>
        <v>-4.467223966410714</v>
      </c>
    </row>
    <row r="35" spans="1:8" ht="15.75" customHeight="1">
      <c r="A35" s="12" t="s">
        <v>22</v>
      </c>
      <c r="B35" s="17">
        <v>272.83</v>
      </c>
      <c r="C35" s="18">
        <v>260.17</v>
      </c>
      <c r="D35" s="18">
        <v>260.51</v>
      </c>
      <c r="E35" s="18">
        <v>261.22</v>
      </c>
      <c r="F35" s="51">
        <v>253.48</v>
      </c>
      <c r="G35" s="25">
        <f t="shared" si="2"/>
        <v>-2.963019676900714</v>
      </c>
      <c r="H35" s="16">
        <f t="shared" si="3"/>
        <v>-7.092328556243814</v>
      </c>
    </row>
    <row r="36" spans="1:8" ht="15">
      <c r="A36" s="20" t="s">
        <v>24</v>
      </c>
      <c r="B36" s="21">
        <v>263.05</v>
      </c>
      <c r="C36" s="22">
        <v>257.37</v>
      </c>
      <c r="D36" s="22">
        <v>251.32</v>
      </c>
      <c r="E36" s="22">
        <v>247.99</v>
      </c>
      <c r="F36" s="49">
        <v>251.42</v>
      </c>
      <c r="G36" s="50">
        <f t="shared" si="2"/>
        <v>1.3831202871083406</v>
      </c>
      <c r="H36" s="24">
        <f t="shared" si="3"/>
        <v>-4.421212697205874</v>
      </c>
    </row>
    <row r="37" spans="1:8" ht="15">
      <c r="A37" s="12" t="s">
        <v>25</v>
      </c>
      <c r="B37" s="17">
        <v>219.76</v>
      </c>
      <c r="C37" s="18">
        <v>199.17</v>
      </c>
      <c r="D37" s="18">
        <v>225.32</v>
      </c>
      <c r="E37" s="18" t="s">
        <v>13</v>
      </c>
      <c r="F37" s="51">
        <v>214.87</v>
      </c>
      <c r="G37" s="25" t="s">
        <v>14</v>
      </c>
      <c r="H37" s="16">
        <f t="shared" si="3"/>
        <v>-2.225154714233696</v>
      </c>
    </row>
    <row r="38" spans="1:8" ht="15">
      <c r="A38" s="12" t="s">
        <v>26</v>
      </c>
      <c r="B38" s="17">
        <v>226.38</v>
      </c>
      <c r="C38" s="18">
        <v>228.21</v>
      </c>
      <c r="D38" s="18">
        <v>229.22</v>
      </c>
      <c r="E38" s="18">
        <v>222.11</v>
      </c>
      <c r="F38" s="51">
        <v>208.98</v>
      </c>
      <c r="G38" s="25">
        <f t="shared" si="2"/>
        <v>-5.911485300076549</v>
      </c>
      <c r="H38" s="16">
        <f t="shared" si="3"/>
        <v>-7.686191359660754</v>
      </c>
    </row>
    <row r="39" spans="1:8" ht="15">
      <c r="A39" s="20" t="s">
        <v>28</v>
      </c>
      <c r="B39" s="27">
        <v>232.2</v>
      </c>
      <c r="C39" s="28">
        <v>222.85</v>
      </c>
      <c r="D39" s="28">
        <v>234.94</v>
      </c>
      <c r="E39" s="28">
        <v>225.32</v>
      </c>
      <c r="F39" s="53">
        <v>215.37</v>
      </c>
      <c r="G39" s="54">
        <f t="shared" si="2"/>
        <v>-4.415941771702464</v>
      </c>
      <c r="H39" s="24">
        <f t="shared" si="3"/>
        <v>-7.248062015503862</v>
      </c>
    </row>
    <row r="40" spans="1:8" ht="15">
      <c r="A40" s="55" t="s">
        <v>29</v>
      </c>
      <c r="B40" s="56">
        <v>259.52</v>
      </c>
      <c r="C40" s="32">
        <v>256.64</v>
      </c>
      <c r="D40" s="32">
        <v>253.42</v>
      </c>
      <c r="E40" s="32">
        <v>249.75</v>
      </c>
      <c r="F40" s="32">
        <v>255.84</v>
      </c>
      <c r="G40" s="33">
        <f>F40/E40*100-100</f>
        <v>2.438438438438453</v>
      </c>
      <c r="H40" s="34">
        <f>F40/B40*100-100</f>
        <v>-1.418002466091238</v>
      </c>
    </row>
    <row r="41" spans="1:8" ht="15.75" customHeight="1">
      <c r="A41" s="57" t="s">
        <v>32</v>
      </c>
      <c r="B41" s="57"/>
      <c r="C41" s="57"/>
      <c r="D41" s="57"/>
      <c r="E41" s="57"/>
      <c r="F41" s="57"/>
      <c r="G41" s="57"/>
      <c r="H41" s="57"/>
    </row>
    <row r="42" spans="1:8" ht="15">
      <c r="A42" s="12" t="s">
        <v>17</v>
      </c>
      <c r="B42" s="13" t="s">
        <v>13</v>
      </c>
      <c r="C42" s="14" t="s">
        <v>14</v>
      </c>
      <c r="D42" s="14">
        <v>251.58</v>
      </c>
      <c r="E42" s="14">
        <v>247.09</v>
      </c>
      <c r="F42" s="58" t="s">
        <v>13</v>
      </c>
      <c r="G42" s="15" t="s">
        <v>14</v>
      </c>
      <c r="H42" s="16" t="s">
        <v>14</v>
      </c>
    </row>
    <row r="43" spans="1:8" ht="15">
      <c r="A43" s="12" t="s">
        <v>18</v>
      </c>
      <c r="B43" s="17">
        <v>252.41</v>
      </c>
      <c r="C43" s="18">
        <v>272.04</v>
      </c>
      <c r="D43" s="18">
        <v>240.92</v>
      </c>
      <c r="E43" s="18">
        <v>246.88</v>
      </c>
      <c r="F43" s="51">
        <v>238.67</v>
      </c>
      <c r="G43" s="59">
        <f>F43/E43*100-100</f>
        <v>-3.325502268308483</v>
      </c>
      <c r="H43" s="16">
        <f>F43/B43*100-100</f>
        <v>-5.443524424547363</v>
      </c>
    </row>
    <row r="44" spans="1:8" ht="15">
      <c r="A44" s="12" t="s">
        <v>33</v>
      </c>
      <c r="B44" s="17">
        <v>224.64</v>
      </c>
      <c r="C44" s="25">
        <v>239.65</v>
      </c>
      <c r="D44" s="25">
        <v>235.65</v>
      </c>
      <c r="E44" s="25">
        <v>252.55</v>
      </c>
      <c r="F44" s="47">
        <v>236.7</v>
      </c>
      <c r="G44" s="59">
        <f>F44/E44*100-100</f>
        <v>-6.275984953474563</v>
      </c>
      <c r="H44" s="16">
        <f>F44/B44*100-100</f>
        <v>5.368589743589737</v>
      </c>
    </row>
    <row r="45" spans="1:8" ht="15">
      <c r="A45" s="20" t="s">
        <v>19</v>
      </c>
      <c r="B45" s="21">
        <v>239.65</v>
      </c>
      <c r="C45" s="22">
        <v>259.48</v>
      </c>
      <c r="D45" s="22">
        <v>241.64</v>
      </c>
      <c r="E45" s="22">
        <v>247.9</v>
      </c>
      <c r="F45" s="49">
        <v>241.57</v>
      </c>
      <c r="G45" s="60">
        <f aca="true" t="shared" si="4" ref="G45:G54">F45/E45*100-100</f>
        <v>-2.5534489713594297</v>
      </c>
      <c r="H45" s="24">
        <f aca="true" t="shared" si="5" ref="H45:H54">F45/B45*100-100</f>
        <v>0.8011683705403669</v>
      </c>
    </row>
    <row r="46" spans="1:8" ht="15.75" customHeight="1">
      <c r="A46" s="12" t="s">
        <v>20</v>
      </c>
      <c r="B46" s="46">
        <v>243.71</v>
      </c>
      <c r="C46" s="25" t="s">
        <v>13</v>
      </c>
      <c r="D46" s="25" t="s">
        <v>13</v>
      </c>
      <c r="E46" s="25">
        <v>193.39</v>
      </c>
      <c r="F46" s="47">
        <v>218.38</v>
      </c>
      <c r="G46" s="59">
        <f>F46/E46*100-100</f>
        <v>12.922074564351831</v>
      </c>
      <c r="H46" s="16">
        <f t="shared" si="5"/>
        <v>-10.3935004718723</v>
      </c>
    </row>
    <row r="47" spans="1:8" ht="15.75" customHeight="1">
      <c r="A47" s="12" t="s">
        <v>21</v>
      </c>
      <c r="B47" s="17">
        <v>242.55</v>
      </c>
      <c r="C47" s="18">
        <v>233.55</v>
      </c>
      <c r="D47" s="18">
        <v>237.78</v>
      </c>
      <c r="E47" s="18">
        <v>236.28</v>
      </c>
      <c r="F47" s="51">
        <v>239.85</v>
      </c>
      <c r="G47" s="59">
        <f t="shared" si="4"/>
        <v>1.5109192483494098</v>
      </c>
      <c r="H47" s="16">
        <f t="shared" si="5"/>
        <v>-1.1131725417439782</v>
      </c>
    </row>
    <row r="48" spans="1:8" ht="15">
      <c r="A48" s="12" t="s">
        <v>22</v>
      </c>
      <c r="B48" s="17">
        <v>255.72</v>
      </c>
      <c r="C48" s="18">
        <v>253.93</v>
      </c>
      <c r="D48" s="18">
        <v>242.48</v>
      </c>
      <c r="E48" s="18">
        <v>238.04</v>
      </c>
      <c r="F48" s="51">
        <v>243.72</v>
      </c>
      <c r="G48" s="59">
        <f t="shared" si="4"/>
        <v>2.38615358763235</v>
      </c>
      <c r="H48" s="16">
        <f t="shared" si="5"/>
        <v>-4.692632566870017</v>
      </c>
    </row>
    <row r="49" spans="1:8" ht="15">
      <c r="A49" s="12" t="s">
        <v>23</v>
      </c>
      <c r="B49" s="17">
        <v>237.14</v>
      </c>
      <c r="C49" s="18">
        <v>235.53</v>
      </c>
      <c r="D49" s="18">
        <v>234.65</v>
      </c>
      <c r="E49" s="18">
        <v>221.15</v>
      </c>
      <c r="F49" s="51">
        <v>233.83</v>
      </c>
      <c r="G49" s="59">
        <f t="shared" si="4"/>
        <v>5.733664933303189</v>
      </c>
      <c r="H49" s="16">
        <f t="shared" si="5"/>
        <v>-1.3957999493969737</v>
      </c>
    </row>
    <row r="50" spans="1:8" ht="15">
      <c r="A50" s="20" t="s">
        <v>24</v>
      </c>
      <c r="B50" s="21">
        <v>249.92</v>
      </c>
      <c r="C50" s="22">
        <v>248.06</v>
      </c>
      <c r="D50" s="22">
        <v>239.65</v>
      </c>
      <c r="E50" s="22">
        <v>233.32</v>
      </c>
      <c r="F50" s="49">
        <v>240.82</v>
      </c>
      <c r="G50" s="60">
        <f t="shared" si="4"/>
        <v>3.2144693982513246</v>
      </c>
      <c r="H50" s="24">
        <f t="shared" si="5"/>
        <v>-3.6411651728553096</v>
      </c>
    </row>
    <row r="51" spans="1:8" ht="15">
      <c r="A51" s="12" t="s">
        <v>25</v>
      </c>
      <c r="B51" s="17">
        <v>172.8</v>
      </c>
      <c r="C51" s="18">
        <v>172.9</v>
      </c>
      <c r="D51" s="18">
        <v>169.67</v>
      </c>
      <c r="E51" s="18">
        <v>174.58</v>
      </c>
      <c r="F51" s="51">
        <v>178.09</v>
      </c>
      <c r="G51" s="59">
        <f t="shared" si="4"/>
        <v>2.0105395807079844</v>
      </c>
      <c r="H51" s="16">
        <f t="shared" si="5"/>
        <v>3.061342592592581</v>
      </c>
    </row>
    <row r="52" spans="1:8" ht="15">
      <c r="A52" s="12" t="s">
        <v>26</v>
      </c>
      <c r="B52" s="17">
        <v>201.68</v>
      </c>
      <c r="C52" s="18">
        <v>190.71</v>
      </c>
      <c r="D52" s="18">
        <v>204.15</v>
      </c>
      <c r="E52" s="18">
        <v>199.03</v>
      </c>
      <c r="F52" s="51">
        <v>203.68</v>
      </c>
      <c r="G52" s="59">
        <f t="shared" si="4"/>
        <v>2.336331206350792</v>
      </c>
      <c r="H52" s="16">
        <f t="shared" si="5"/>
        <v>0.9916699722332396</v>
      </c>
    </row>
    <row r="53" spans="1:8" ht="15">
      <c r="A53" s="12" t="s">
        <v>27</v>
      </c>
      <c r="B53" s="17">
        <v>204.75</v>
      </c>
      <c r="C53" s="18">
        <v>189.87</v>
      </c>
      <c r="D53" s="18">
        <v>203.71</v>
      </c>
      <c r="E53" s="18">
        <v>199.13</v>
      </c>
      <c r="F53" s="51">
        <v>197.45</v>
      </c>
      <c r="G53" s="61">
        <f t="shared" si="4"/>
        <v>-0.8436699643449117</v>
      </c>
      <c r="H53" s="16">
        <f t="shared" si="5"/>
        <v>-3.565323565323581</v>
      </c>
    </row>
    <row r="54" spans="1:8" ht="15">
      <c r="A54" s="20" t="s">
        <v>28</v>
      </c>
      <c r="B54" s="27">
        <v>191.19</v>
      </c>
      <c r="C54" s="28">
        <v>185.54</v>
      </c>
      <c r="D54" s="28">
        <v>193.06</v>
      </c>
      <c r="E54" s="28">
        <v>189.62</v>
      </c>
      <c r="F54" s="53">
        <v>193.43</v>
      </c>
      <c r="G54" s="62">
        <f t="shared" si="4"/>
        <v>2.009281721337402</v>
      </c>
      <c r="H54" s="24">
        <f t="shared" si="5"/>
        <v>1.171609393796743</v>
      </c>
    </row>
    <row r="55" spans="1:8" ht="15.75" customHeight="1">
      <c r="A55" s="30" t="s">
        <v>34</v>
      </c>
      <c r="B55" s="31">
        <v>215.57</v>
      </c>
      <c r="C55" s="63">
        <v>217.96</v>
      </c>
      <c r="D55" s="63">
        <v>214.99</v>
      </c>
      <c r="E55" s="63">
        <v>208.41</v>
      </c>
      <c r="F55" s="32">
        <v>214.8</v>
      </c>
      <c r="G55" s="33">
        <f>F55/E55*100-100</f>
        <v>3.066071685619704</v>
      </c>
      <c r="H55" s="34">
        <f>F55/B55*100-100</f>
        <v>-0.35719255926149174</v>
      </c>
    </row>
    <row r="56" spans="1:8" ht="15.75" customHeight="1">
      <c r="A56" s="64" t="s">
        <v>35</v>
      </c>
      <c r="B56" s="64"/>
      <c r="C56" s="64"/>
      <c r="D56" s="64"/>
      <c r="E56" s="64"/>
      <c r="F56" s="64"/>
      <c r="G56" s="64"/>
      <c r="H56" s="64"/>
    </row>
    <row r="57" spans="1:8" ht="15.75" customHeight="1">
      <c r="A57" s="65" t="s">
        <v>11</v>
      </c>
      <c r="B57" s="66" t="s">
        <v>13</v>
      </c>
      <c r="C57" s="67" t="s">
        <v>14</v>
      </c>
      <c r="D57" s="68">
        <v>284.03</v>
      </c>
      <c r="E57" s="67" t="s">
        <v>14</v>
      </c>
      <c r="F57" s="69" t="s">
        <v>14</v>
      </c>
      <c r="G57" s="70" t="s">
        <v>14</v>
      </c>
      <c r="H57" s="70" t="s">
        <v>14</v>
      </c>
    </row>
    <row r="58" spans="1:8" ht="15">
      <c r="A58" s="12" t="s">
        <v>12</v>
      </c>
      <c r="B58" s="46" t="s">
        <v>13</v>
      </c>
      <c r="C58" s="25">
        <v>265.38</v>
      </c>
      <c r="D58" s="25">
        <v>279.9</v>
      </c>
      <c r="E58" s="25" t="s">
        <v>14</v>
      </c>
      <c r="F58" s="47">
        <v>287.83</v>
      </c>
      <c r="G58" s="71" t="s">
        <v>14</v>
      </c>
      <c r="H58" s="42" t="s">
        <v>14</v>
      </c>
    </row>
    <row r="59" spans="1:8" ht="15">
      <c r="A59" s="72" t="s">
        <v>15</v>
      </c>
      <c r="B59" s="48" t="s">
        <v>13</v>
      </c>
      <c r="C59" s="73">
        <v>255.65</v>
      </c>
      <c r="D59" s="73">
        <v>277.73</v>
      </c>
      <c r="E59" s="73" t="s">
        <v>14</v>
      </c>
      <c r="F59" s="74">
        <v>287.83</v>
      </c>
      <c r="G59" s="73" t="s">
        <v>14</v>
      </c>
      <c r="H59" s="75" t="s">
        <v>14</v>
      </c>
    </row>
    <row r="60" spans="1:8" ht="15">
      <c r="A60" s="12" t="s">
        <v>17</v>
      </c>
      <c r="B60" s="17">
        <v>225.88</v>
      </c>
      <c r="C60" s="25" t="s">
        <v>13</v>
      </c>
      <c r="D60" s="25">
        <v>253.56</v>
      </c>
      <c r="E60" s="25" t="s">
        <v>13</v>
      </c>
      <c r="F60" s="47" t="s">
        <v>13</v>
      </c>
      <c r="G60" s="25" t="s">
        <v>14</v>
      </c>
      <c r="H60" s="76" t="s">
        <v>14</v>
      </c>
    </row>
    <row r="61" spans="1:8" ht="15">
      <c r="A61" s="12" t="s">
        <v>18</v>
      </c>
      <c r="B61" s="17">
        <v>260.53</v>
      </c>
      <c r="C61" s="77">
        <v>253.21</v>
      </c>
      <c r="D61" s="77">
        <v>264.13</v>
      </c>
      <c r="E61" s="77">
        <v>242.15</v>
      </c>
      <c r="F61" s="78">
        <v>275.47</v>
      </c>
      <c r="G61" s="79">
        <f>F61/E61*100-100</f>
        <v>13.760066074747073</v>
      </c>
      <c r="H61" s="61">
        <f>F61/B61*100-100</f>
        <v>5.734464361110071</v>
      </c>
    </row>
    <row r="62" spans="1:8" ht="15">
      <c r="A62" s="12" t="s">
        <v>33</v>
      </c>
      <c r="B62" s="17" t="s">
        <v>13</v>
      </c>
      <c r="C62" s="77" t="s">
        <v>13</v>
      </c>
      <c r="D62" s="77">
        <v>246.54</v>
      </c>
      <c r="E62" s="77" t="s">
        <v>13</v>
      </c>
      <c r="F62" s="78">
        <v>257.39</v>
      </c>
      <c r="G62" s="25" t="s">
        <v>14</v>
      </c>
      <c r="H62" s="61" t="s">
        <v>14</v>
      </c>
    </row>
    <row r="63" spans="1:8" ht="15">
      <c r="A63" s="20" t="s">
        <v>19</v>
      </c>
      <c r="B63" s="80">
        <v>255.31</v>
      </c>
      <c r="C63" s="81">
        <v>251.64</v>
      </c>
      <c r="D63" s="81">
        <v>258.39</v>
      </c>
      <c r="E63" s="81">
        <v>240.9</v>
      </c>
      <c r="F63" s="82">
        <v>270.45</v>
      </c>
      <c r="G63" s="81">
        <f aca="true" t="shared" si="6" ref="G63:G73">F63/E63*100-100</f>
        <v>12.266500622664992</v>
      </c>
      <c r="H63" s="62">
        <f aca="true" t="shared" si="7" ref="H63:H73">F63/B63*100-100</f>
        <v>5.9300458266421145</v>
      </c>
    </row>
    <row r="64" spans="1:8" ht="15">
      <c r="A64" s="12" t="s">
        <v>20</v>
      </c>
      <c r="B64" s="80" t="s">
        <v>13</v>
      </c>
      <c r="C64" s="81" t="s">
        <v>13</v>
      </c>
      <c r="D64" s="81" t="s">
        <v>13</v>
      </c>
      <c r="E64" s="79">
        <v>210.6</v>
      </c>
      <c r="F64" s="83" t="s">
        <v>13</v>
      </c>
      <c r="G64" s="50" t="s">
        <v>14</v>
      </c>
      <c r="H64" s="24" t="s">
        <v>14</v>
      </c>
    </row>
    <row r="65" spans="1:8" ht="15">
      <c r="A65" s="12" t="s">
        <v>21</v>
      </c>
      <c r="B65" s="17" t="s">
        <v>13</v>
      </c>
      <c r="C65" s="18">
        <v>223.89</v>
      </c>
      <c r="D65" s="18">
        <v>241.91</v>
      </c>
      <c r="E65" s="18">
        <v>215.92</v>
      </c>
      <c r="F65" s="51">
        <v>221.77</v>
      </c>
      <c r="G65" s="79">
        <f t="shared" si="6"/>
        <v>2.7093367914042403</v>
      </c>
      <c r="H65" s="16" t="s">
        <v>14</v>
      </c>
    </row>
    <row r="66" spans="1:8" ht="15">
      <c r="A66" s="12" t="s">
        <v>22</v>
      </c>
      <c r="B66" s="17">
        <v>247.85</v>
      </c>
      <c r="C66" s="79">
        <v>239.22</v>
      </c>
      <c r="D66" s="79">
        <v>248.14</v>
      </c>
      <c r="E66" s="79">
        <v>234.18</v>
      </c>
      <c r="F66" s="83">
        <v>245.13</v>
      </c>
      <c r="G66" s="79">
        <f t="shared" si="6"/>
        <v>4.675890340763502</v>
      </c>
      <c r="H66" s="61">
        <f t="shared" si="7"/>
        <v>-1.097437966512004</v>
      </c>
    </row>
    <row r="67" spans="1:8" ht="15">
      <c r="A67" s="12" t="s">
        <v>23</v>
      </c>
      <c r="B67" s="17" t="s">
        <v>13</v>
      </c>
      <c r="C67" s="18">
        <v>246.4</v>
      </c>
      <c r="D67" s="18">
        <v>245.9</v>
      </c>
      <c r="E67" s="18">
        <v>229.74</v>
      </c>
      <c r="F67" s="51">
        <v>225.24</v>
      </c>
      <c r="G67" s="79">
        <f t="shared" si="6"/>
        <v>-1.958735962392268</v>
      </c>
      <c r="H67" s="16" t="s">
        <v>14</v>
      </c>
    </row>
    <row r="68" spans="1:8" ht="15">
      <c r="A68" s="12" t="s">
        <v>36</v>
      </c>
      <c r="B68" s="17" t="s">
        <v>13</v>
      </c>
      <c r="C68" s="18" t="s">
        <v>13</v>
      </c>
      <c r="D68" s="18">
        <v>257.7</v>
      </c>
      <c r="E68" s="18" t="s">
        <v>13</v>
      </c>
      <c r="F68" s="51" t="s">
        <v>13</v>
      </c>
      <c r="G68" s="25" t="s">
        <v>14</v>
      </c>
      <c r="H68" s="16" t="s">
        <v>14</v>
      </c>
    </row>
    <row r="69" spans="1:8" ht="15">
      <c r="A69" s="20" t="s">
        <v>24</v>
      </c>
      <c r="B69" s="21">
        <v>239.2</v>
      </c>
      <c r="C69" s="22">
        <v>237.49</v>
      </c>
      <c r="D69" s="22">
        <v>246.71</v>
      </c>
      <c r="E69" s="22">
        <v>229.56</v>
      </c>
      <c r="F69" s="49">
        <v>238.39</v>
      </c>
      <c r="G69" s="81">
        <f t="shared" si="6"/>
        <v>3.8464889353545715</v>
      </c>
      <c r="H69" s="62">
        <f t="shared" si="7"/>
        <v>-0.3386287625418021</v>
      </c>
    </row>
    <row r="70" spans="1:8" ht="15">
      <c r="A70" s="12" t="s">
        <v>25</v>
      </c>
      <c r="B70" s="17">
        <v>171.88</v>
      </c>
      <c r="C70" s="77">
        <v>181.81</v>
      </c>
      <c r="D70" s="77" t="s">
        <v>13</v>
      </c>
      <c r="E70" s="77" t="s">
        <v>13</v>
      </c>
      <c r="F70" s="78" t="s">
        <v>13</v>
      </c>
      <c r="G70" s="25" t="s">
        <v>14</v>
      </c>
      <c r="H70" s="16" t="s">
        <v>14</v>
      </c>
    </row>
    <row r="71" spans="1:8" ht="15">
      <c r="A71" s="12" t="s">
        <v>26</v>
      </c>
      <c r="B71" s="17">
        <v>204.38</v>
      </c>
      <c r="C71" s="18">
        <v>197.48</v>
      </c>
      <c r="D71" s="18">
        <v>212.79</v>
      </c>
      <c r="E71" s="18">
        <v>209.79</v>
      </c>
      <c r="F71" s="51">
        <v>201.3</v>
      </c>
      <c r="G71" s="79">
        <f t="shared" si="6"/>
        <v>-4.0469040469040465</v>
      </c>
      <c r="H71" s="61">
        <f t="shared" si="7"/>
        <v>-1.5069967707212015</v>
      </c>
    </row>
    <row r="72" spans="1:8" ht="15">
      <c r="A72" s="12" t="s">
        <v>27</v>
      </c>
      <c r="B72" s="17">
        <v>214.22</v>
      </c>
      <c r="C72" s="18">
        <v>217.48</v>
      </c>
      <c r="D72" s="18">
        <v>198.92</v>
      </c>
      <c r="E72" s="18">
        <v>201.35</v>
      </c>
      <c r="F72" s="51" t="s">
        <v>13</v>
      </c>
      <c r="G72" s="25" t="s">
        <v>14</v>
      </c>
      <c r="H72" s="16" t="s">
        <v>14</v>
      </c>
    </row>
    <row r="73" spans="1:8" ht="15">
      <c r="A73" s="20" t="s">
        <v>28</v>
      </c>
      <c r="B73" s="27">
        <v>202.68</v>
      </c>
      <c r="C73" s="84">
        <v>208.6</v>
      </c>
      <c r="D73" s="84">
        <v>199.05</v>
      </c>
      <c r="E73" s="84">
        <v>200.59</v>
      </c>
      <c r="F73" s="85">
        <v>192.31</v>
      </c>
      <c r="G73" s="86">
        <f t="shared" si="6"/>
        <v>-4.127822922378982</v>
      </c>
      <c r="H73" s="62">
        <f t="shared" si="7"/>
        <v>-5.116439707913955</v>
      </c>
    </row>
    <row r="74" spans="1:8" ht="15">
      <c r="A74" s="87" t="s">
        <v>29</v>
      </c>
      <c r="B74" s="88">
        <v>233.35</v>
      </c>
      <c r="C74" s="89">
        <v>235.49</v>
      </c>
      <c r="D74" s="89">
        <v>244.22</v>
      </c>
      <c r="E74" s="89">
        <v>225.8</v>
      </c>
      <c r="F74" s="89">
        <v>240.2</v>
      </c>
      <c r="G74" s="90">
        <f>F74/E74*100-100</f>
        <v>6.377325066430444</v>
      </c>
      <c r="H74" s="91">
        <f>F74/B74*100-100</f>
        <v>2.9355046068137938</v>
      </c>
    </row>
    <row r="75" spans="1:8" ht="15">
      <c r="A75" s="92" t="s">
        <v>37</v>
      </c>
      <c r="B75" s="93">
        <v>235.48</v>
      </c>
      <c r="C75" s="94">
        <v>239.57</v>
      </c>
      <c r="D75" s="94">
        <v>237.65</v>
      </c>
      <c r="E75" s="94">
        <v>233.44</v>
      </c>
      <c r="F75" s="94">
        <v>239.33</v>
      </c>
      <c r="G75" s="95">
        <f>F75/E75*100-100</f>
        <v>2.5231322823852054</v>
      </c>
      <c r="H75" s="96">
        <f>F75/B75*100-100</f>
        <v>1.634958382877528</v>
      </c>
    </row>
    <row r="76" spans="1:8" ht="15">
      <c r="A76" s="97"/>
      <c r="B76" s="97"/>
      <c r="C76" s="97"/>
      <c r="D76" s="97"/>
      <c r="E76" s="97"/>
      <c r="F76" s="97"/>
      <c r="G76" s="97"/>
      <c r="H76" s="97"/>
    </row>
    <row r="77" spans="1:8" ht="15">
      <c r="A77" s="98" t="s">
        <v>38</v>
      </c>
      <c r="B77" s="99"/>
      <c r="C77" s="98"/>
      <c r="D77" s="98"/>
      <c r="E77" s="98"/>
      <c r="F77" s="98"/>
      <c r="G77" s="98"/>
      <c r="H77" s="100"/>
    </row>
    <row r="78" spans="1:8" ht="15">
      <c r="A78" s="101" t="s">
        <v>39</v>
      </c>
      <c r="B78" s="99"/>
      <c r="C78" s="98"/>
      <c r="D78" s="98"/>
      <c r="E78" s="98"/>
      <c r="F78" s="98"/>
      <c r="G78" s="98"/>
      <c r="H78" s="100"/>
    </row>
    <row r="79" spans="1:8" ht="15">
      <c r="A79" s="98" t="s">
        <v>40</v>
      </c>
      <c r="B79" s="99"/>
      <c r="C79" s="98"/>
      <c r="D79" s="98"/>
      <c r="E79" s="98"/>
      <c r="F79" s="98"/>
      <c r="G79" s="98"/>
      <c r="H79" s="100"/>
    </row>
    <row r="80" spans="1:8" ht="15">
      <c r="A80" s="98" t="s">
        <v>41</v>
      </c>
      <c r="B80" s="98"/>
      <c r="C80" s="98"/>
      <c r="D80" s="98"/>
      <c r="E80" s="98"/>
      <c r="F80" s="98"/>
      <c r="G80" s="98"/>
      <c r="H80" s="102"/>
    </row>
    <row r="81" ht="15">
      <c r="A81" s="98" t="s">
        <v>42</v>
      </c>
    </row>
    <row r="82" ht="15">
      <c r="F82" s="103" t="s">
        <v>43</v>
      </c>
    </row>
    <row r="83" ht="15">
      <c r="F83" s="103" t="s">
        <v>44</v>
      </c>
    </row>
  </sheetData>
  <sheetProtection/>
  <mergeCells count="8">
    <mergeCell ref="A41:H41"/>
    <mergeCell ref="A56:H56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2020-08-12T11:32:08Z</dcterms:created>
  <dcterms:modified xsi:type="dcterms:W3CDTF">2020-08-12T11:33:20Z</dcterms:modified>
  <cp:category/>
  <cp:version/>
  <cp:contentType/>
  <cp:contentStatus/>
</cp:coreProperties>
</file>