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33" sheetId="1" r:id="rId1"/>
  </sheets>
  <definedNames/>
  <calcPr fullCalcOnLoad="1"/>
</workbook>
</file>

<file path=xl/sharedStrings.xml><?xml version="1.0" encoding="utf-8"?>
<sst xmlns="http://schemas.openxmlformats.org/spreadsheetml/2006/main" count="292" uniqueCount="59">
  <si>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</si>
  <si>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</si>
  <si>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</si>
  <si>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</si>
  <si>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</si>
  <si>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</si>
  <si>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</si>
  <si>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</si>
  <si>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</si>
  <si>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</si>
  <si>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</si>
  <si>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</si>
  <si>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</si>
  <si>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</si>
  <si>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</si>
  <si>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</si>
  <si>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</si>
  <si>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</si>
  <si>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</si>
  <si>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</si>
  <si>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</si>
  <si>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</si>
  <si>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</si>
  <si>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</si>
  <si>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</si>
  <si>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</si>
  <si>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</si>
  <si>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</si>
  <si>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</si>
  <si>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</si>
  <si>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</si>
  <si>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</si>
  <si>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</si>
  <si>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</si>
  <si>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</si>
  <si>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</si>
  <si>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</si>
  <si>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</si>
  <si>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</si>
  <si>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</si>
  <si>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</si>
  <si>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</si>
  <si>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*** kaina sudarė ES+Didžioji Britanija</t>
  </si>
  <si>
    <t>Naudojant ŽŪIKVC (LŽŪMPRIS) duomenis, būtina nurodyti šaltinį.</t>
  </si>
  <si>
    <t>Šaltinis – EK, ŽŪIKVC (LŽŪMPRIS)</t>
  </si>
  <si>
    <t/>
  </si>
  <si>
    <t>30 sav. 
(07 20–26)</t>
  </si>
  <si>
    <t>31 sav. 
(07 27–08 02)</t>
  </si>
  <si>
    <t>32 sav. 
(08 03–09)</t>
  </si>
  <si>
    <t>Galvijų supirkimo kainos* Europos Sąjungos valstybėse 2020 m. 30–33 sav., EUR/100 kg skerdenų (be PVM)</t>
  </si>
  <si>
    <t>33 sav. 
(08 10–16)</t>
  </si>
  <si>
    <t>** lyginant 2020 m. 33 savaitę su 2020 m. 32 savaite</t>
  </si>
  <si>
    <t>33 sav. 
(08 12–18)</t>
  </si>
  <si>
    <t>359,30***</t>
  </si>
  <si>
    <t>351,21***</t>
  </si>
  <si>
    <t>294,24***</t>
  </si>
  <si>
    <t>282,01***</t>
  </si>
  <si>
    <t>363,53***</t>
  </si>
  <si>
    <t>328,15***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</si>
</sst>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  <numFmt numFmtId="166" formatCode="_-* #,##0.00_-;\-* #,##0.00_-;_-* &quot;-&quot;??_-;_-@_-"/>
    <numFmt numFmtId="167" formatCode="_-* #,##0.0_-;\-* #,##0.0_-;_-* &quot;-&quot;??_-;_-@_-"/>
    <numFmt numFmtId="168" formatCode="0.0000"/>
    <numFmt numFmtId="169" formatCode="0.000"/>
    <numFmt numFmtId="170" formatCode="0.00000"/>
    <numFmt numFmtId="171" formatCode="_-* #,##0.00\ _L_t_-;\-* #,##0.00\ _L_t_-;_-* &quot;-&quot;??\ _L_t_-;_-@_-"/>
    <numFmt numFmtId="172" formatCode="#,##0.0"/>
    <numFmt numFmtId="173" formatCode="#,##0.000"/>
    <numFmt numFmtId="174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3999729156494"/>
      </top>
      <bottom style="thin">
        <color theme="0" tint="-0.14983999729156494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83999729156494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1999654769897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>
        <color indexed="63"/>
      </left>
      <right>
        <color indexed="63"/>
      </right>
      <top style="thin">
        <color theme="0" tint="-0.1496499925851822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48" applyFont="1" applyFill="1">
      <alignment/>
      <protection/>
    </xf>
    <xf numFmtId="2" fontId="4" fillId="33" borderId="10" xfId="49" applyNumberFormat="1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/>
    </xf>
    <xf numFmtId="2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>
      <alignment horizontal="right" vertical="center" indent="1"/>
    </xf>
    <xf numFmtId="2" fontId="51" fillId="0" borderId="0" xfId="0" applyNumberFormat="1" applyFont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0" xfId="0" applyNumberFormat="1" applyFont="1" applyFill="1" applyBorder="1" applyAlignment="1" quotePrefix="1">
      <alignment horizontal="right" vertical="center" wrapText="1" indent="1"/>
    </xf>
    <xf numFmtId="0" fontId="4" fillId="0" borderId="0" xfId="0" applyFont="1" applyFill="1" applyBorder="1" applyAlignment="1">
      <alignment/>
    </xf>
    <xf numFmtId="2" fontId="51" fillId="0" borderId="0" xfId="0" applyNumberFormat="1" applyFont="1" applyFill="1" applyBorder="1" applyAlignment="1">
      <alignment horizontal="right" vertical="center" indent="1"/>
    </xf>
    <xf numFmtId="4" fontId="51" fillId="0" borderId="11" xfId="0" applyNumberFormat="1" applyFont="1" applyFill="1" applyBorder="1" applyAlignment="1" quotePrefix="1">
      <alignment horizontal="right" vertical="center" indent="1"/>
    </xf>
    <xf numFmtId="2" fontId="51" fillId="0" borderId="11" xfId="0" applyNumberFormat="1" applyFont="1" applyFill="1" applyBorder="1" applyAlignment="1">
      <alignment horizontal="right" vertical="center" indent="1"/>
    </xf>
    <xf numFmtId="0" fontId="52" fillId="33" borderId="12" xfId="0" applyFont="1" applyFill="1" applyBorder="1" applyAlignment="1">
      <alignment/>
    </xf>
    <xf numFmtId="4" fontId="53" fillId="33" borderId="13" xfId="0" applyNumberFormat="1" applyFont="1" applyFill="1" applyBorder="1" applyAlignment="1">
      <alignment horizontal="right" vertical="center" indent="1"/>
    </xf>
    <xf numFmtId="2" fontId="53" fillId="33" borderId="12" xfId="0" applyNumberFormat="1" applyFont="1" applyFill="1" applyBorder="1" applyAlignment="1">
      <alignment horizontal="right" vertical="center" indent="1"/>
    </xf>
    <xf numFmtId="4" fontId="54" fillId="0" borderId="0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>
      <alignment horizontal="right" vertical="center" indent="1"/>
    </xf>
    <xf numFmtId="4" fontId="54" fillId="0" borderId="11" xfId="0" applyNumberFormat="1" applyFont="1" applyFill="1" applyBorder="1" applyAlignment="1" quotePrefix="1">
      <alignment horizontal="right" vertical="center" indent="1"/>
    </xf>
    <xf numFmtId="4" fontId="55" fillId="33" borderId="14" xfId="0" applyNumberFormat="1" applyFont="1" applyFill="1" applyBorder="1" applyAlignment="1">
      <alignment horizontal="right" vertical="center" indent="1"/>
    </xf>
    <xf numFmtId="0" fontId="52" fillId="33" borderId="15" xfId="0" applyFont="1" applyFill="1" applyBorder="1" applyAlignment="1">
      <alignment/>
    </xf>
    <xf numFmtId="4" fontId="53" fillId="33" borderId="16" xfId="0" applyNumberFormat="1" applyFont="1" applyFill="1" applyBorder="1" applyAlignment="1">
      <alignment horizontal="right" vertical="center" indent="1"/>
    </xf>
    <xf numFmtId="0" fontId="52" fillId="34" borderId="17" xfId="0" applyFont="1" applyFill="1" applyBorder="1" applyAlignment="1">
      <alignment/>
    </xf>
    <xf numFmtId="4" fontId="53" fillId="34" borderId="18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5" fontId="56" fillId="0" borderId="0" xfId="0" applyNumberFormat="1" applyFont="1" applyFill="1" applyBorder="1" applyAlignment="1" applyProtection="1">
      <alignment horizontal="center" vertical="center"/>
      <protection locked="0"/>
    </xf>
    <xf numFmtId="2" fontId="57" fillId="0" borderId="0" xfId="40" applyNumberFormat="1" applyFont="1" applyFill="1" applyBorder="1" applyAlignment="1" applyProtection="1">
      <alignment horizontal="center" vertical="center"/>
      <protection locked="0"/>
    </xf>
    <xf numFmtId="165" fontId="57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48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8" fillId="0" borderId="0" xfId="0" applyFont="1" applyAlignment="1">
      <alignment/>
    </xf>
    <xf numFmtId="2" fontId="6" fillId="0" borderId="0" xfId="0" applyNumberFormat="1" applyFont="1" applyFill="1" applyAlignment="1">
      <alignment horizontal="left" vertical="center"/>
    </xf>
    <xf numFmtId="165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left"/>
    </xf>
    <xf numFmtId="0" fontId="7" fillId="0" borderId="0" xfId="0" applyFont="1" applyBorder="1" applyAlignment="1">
      <alignment vertical="center"/>
    </xf>
    <xf numFmtId="0" fontId="4" fillId="33" borderId="19" xfId="49" applyFont="1" applyFill="1" applyBorder="1" applyAlignment="1">
      <alignment horizontal="center"/>
      <protection/>
    </xf>
    <xf numFmtId="0" fontId="4" fillId="33" borderId="19" xfId="49" applyFont="1" applyFill="1" applyBorder="1" applyAlignment="1">
      <alignment horizontal="center" vertical="center" wrapText="1" shrinkToFit="1"/>
      <protection/>
    </xf>
    <xf numFmtId="2" fontId="4" fillId="33" borderId="20" xfId="49" applyNumberFormat="1" applyFont="1" applyFill="1" applyBorder="1" applyAlignment="1">
      <alignment horizontal="center" vertical="center" wrapText="1"/>
      <protection/>
    </xf>
    <xf numFmtId="2" fontId="53" fillId="33" borderId="21" xfId="0" applyNumberFormat="1" applyFont="1" applyFill="1" applyBorder="1" applyAlignment="1">
      <alignment horizontal="right" vertical="center" indent="1"/>
    </xf>
    <xf numFmtId="2" fontId="53" fillId="34" borderId="22" xfId="0" applyNumberFormat="1" applyFont="1" applyFill="1" applyBorder="1" applyAlignment="1">
      <alignment horizontal="right" vertical="center" indent="1"/>
    </xf>
    <xf numFmtId="4" fontId="53" fillId="33" borderId="23" xfId="0" applyNumberFormat="1" applyFont="1" applyFill="1" applyBorder="1" applyAlignment="1">
      <alignment horizontal="right" vertical="center" indent="1"/>
    </xf>
    <xf numFmtId="0" fontId="41" fillId="0" borderId="0" xfId="0" applyFont="1" applyAlignment="1">
      <alignment/>
    </xf>
    <xf numFmtId="0" fontId="52" fillId="33" borderId="24" xfId="0" applyFont="1" applyFill="1" applyBorder="1" applyAlignment="1">
      <alignment/>
    </xf>
    <xf numFmtId="4" fontId="53" fillId="33" borderId="25" xfId="0" applyNumberFormat="1" applyFont="1" applyFill="1" applyBorder="1" applyAlignment="1">
      <alignment horizontal="right" vertical="center" indent="1"/>
    </xf>
    <xf numFmtId="2" fontId="53" fillId="33" borderId="24" xfId="0" applyNumberFormat="1" applyFont="1" applyFill="1" applyBorder="1" applyAlignment="1" quotePrefix="1">
      <alignment horizontal="right" vertical="center" indent="1"/>
    </xf>
    <xf numFmtId="4" fontId="51" fillId="0" borderId="26" xfId="0" applyNumberFormat="1" applyFont="1" applyFill="1" applyBorder="1" applyAlignment="1">
      <alignment horizontal="right" vertical="center" indent="1"/>
    </xf>
    <xf numFmtId="2" fontId="51" fillId="0" borderId="26" xfId="0" applyNumberFormat="1" applyFont="1" applyBorder="1" applyAlignment="1" quotePrefix="1">
      <alignment horizontal="right" vertical="center" indent="1"/>
    </xf>
    <xf numFmtId="4" fontId="51" fillId="0" borderId="26" xfId="0" applyNumberFormat="1" applyFont="1" applyFill="1" applyBorder="1" applyAlignment="1" quotePrefix="1">
      <alignment horizontal="right" vertical="center" indent="1"/>
    </xf>
    <xf numFmtId="4" fontId="51" fillId="0" borderId="26" xfId="0" applyNumberFormat="1" applyFont="1" applyFill="1" applyBorder="1" applyAlignment="1" quotePrefix="1">
      <alignment horizontal="right" vertical="center" wrapText="1" indent="1"/>
    </xf>
    <xf numFmtId="4" fontId="51" fillId="0" borderId="27" xfId="0" applyNumberFormat="1" applyFont="1" applyFill="1" applyBorder="1" applyAlignment="1" quotePrefix="1">
      <alignment horizontal="right" vertical="center" indent="1"/>
    </xf>
    <xf numFmtId="4" fontId="54" fillId="0" borderId="26" xfId="0" applyNumberFormat="1" applyFont="1" applyFill="1" applyBorder="1" applyAlignment="1" quotePrefix="1">
      <alignment horizontal="right" vertical="center" indent="1"/>
    </xf>
    <xf numFmtId="4" fontId="54" fillId="0" borderId="26" xfId="0" applyNumberFormat="1" applyFont="1" applyFill="1" applyBorder="1" applyAlignment="1">
      <alignment horizontal="right" vertical="center" indent="1"/>
    </xf>
    <xf numFmtId="4" fontId="54" fillId="0" borderId="27" xfId="0" applyNumberFormat="1" applyFont="1" applyFill="1" applyBorder="1" applyAlignment="1" quotePrefix="1">
      <alignment horizontal="right" vertical="center" indent="1"/>
    </xf>
    <xf numFmtId="2" fontId="51" fillId="0" borderId="26" xfId="0" applyNumberFormat="1" applyFont="1" applyFill="1" applyBorder="1" applyAlignment="1" quotePrefix="1">
      <alignment horizontal="right" vertical="center" indent="1"/>
    </xf>
    <xf numFmtId="2" fontId="51" fillId="0" borderId="26" xfId="0" applyNumberFormat="1" applyFont="1" applyBorder="1" applyAlignment="1">
      <alignment horizontal="right" vertical="center" indent="1"/>
    </xf>
    <xf numFmtId="4" fontId="51" fillId="0" borderId="28" xfId="0" applyNumberFormat="1" applyFont="1" applyFill="1" applyBorder="1" applyAlignment="1">
      <alignment horizontal="right" vertical="center" indent="1"/>
    </xf>
    <xf numFmtId="4" fontId="51" fillId="0" borderId="28" xfId="0" applyNumberFormat="1" applyFont="1" applyFill="1" applyBorder="1" applyAlignment="1" quotePrefix="1">
      <alignment horizontal="right" vertical="center" indent="1"/>
    </xf>
    <xf numFmtId="2" fontId="51" fillId="0" borderId="28" xfId="0" applyNumberFormat="1" applyFont="1" applyFill="1" applyBorder="1" applyAlignment="1" applyProtection="1" quotePrefix="1">
      <alignment horizontal="right" vertical="center" indent="1"/>
      <protection locked="0"/>
    </xf>
    <xf numFmtId="4" fontId="5" fillId="0" borderId="28" xfId="0" applyNumberFormat="1" applyFont="1" applyFill="1" applyBorder="1" applyAlignment="1" quotePrefix="1">
      <alignment horizontal="right" vertical="center" indent="1"/>
    </xf>
    <xf numFmtId="4" fontId="51" fillId="0" borderId="29" xfId="0" applyNumberFormat="1" applyFont="1" applyFill="1" applyBorder="1" applyAlignment="1" quotePrefix="1">
      <alignment horizontal="right" vertical="center" indent="1"/>
    </xf>
    <xf numFmtId="4" fontId="51" fillId="0" borderId="28" xfId="0" applyNumberFormat="1" applyFont="1" applyFill="1" applyBorder="1" applyAlignment="1" quotePrefix="1">
      <alignment horizontal="right" vertical="center" wrapText="1" indent="1"/>
    </xf>
    <xf numFmtId="4" fontId="51" fillId="0" borderId="30" xfId="0" applyNumberFormat="1" applyFont="1" applyFill="1" applyBorder="1" applyAlignment="1" quotePrefix="1">
      <alignment horizontal="right" vertical="center" indent="1"/>
    </xf>
    <xf numFmtId="4" fontId="54" fillId="0" borderId="28" xfId="0" applyNumberFormat="1" applyFont="1" applyFill="1" applyBorder="1" applyAlignment="1">
      <alignment horizontal="right" vertical="center" indent="1"/>
    </xf>
    <xf numFmtId="4" fontId="54" fillId="0" borderId="28" xfId="0" applyNumberFormat="1" applyFont="1" applyFill="1" applyBorder="1" applyAlignment="1" quotePrefix="1">
      <alignment horizontal="right" vertical="center" indent="1"/>
    </xf>
    <xf numFmtId="4" fontId="54" fillId="0" borderId="30" xfId="0" applyNumberFormat="1" applyFont="1" applyFill="1" applyBorder="1" applyAlignment="1" quotePrefix="1">
      <alignment horizontal="right" vertical="center" indent="1"/>
    </xf>
    <xf numFmtId="2" fontId="51" fillId="0" borderId="0" xfId="0" applyNumberFormat="1" applyFont="1" applyBorder="1" applyAlignment="1">
      <alignment horizontal="right" vertical="center" indent="1"/>
    </xf>
    <xf numFmtId="0" fontId="52" fillId="33" borderId="31" xfId="0" applyFont="1" applyFill="1" applyBorder="1" applyAlignment="1">
      <alignment/>
    </xf>
    <xf numFmtId="4" fontId="53" fillId="33" borderId="32" xfId="0" applyNumberFormat="1" applyFont="1" applyFill="1" applyBorder="1" applyAlignment="1">
      <alignment horizontal="right" vertical="center" indent="1"/>
    </xf>
    <xf numFmtId="4" fontId="51" fillId="0" borderId="33" xfId="0" applyNumberFormat="1" applyFont="1" applyFill="1" applyBorder="1" applyAlignment="1" quotePrefix="1">
      <alignment horizontal="right" vertical="center" indent="1"/>
    </xf>
    <xf numFmtId="4" fontId="51" fillId="0" borderId="26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34" xfId="0" applyNumberFormat="1" applyFont="1" applyFill="1" applyBorder="1" applyAlignment="1" quotePrefix="1">
      <alignment horizontal="right" vertical="center" indent="1"/>
    </xf>
    <xf numFmtId="2" fontId="51" fillId="0" borderId="33" xfId="0" applyNumberFormat="1" applyFont="1" applyBorder="1" applyAlignment="1">
      <alignment horizontal="right" vertical="center" indent="1"/>
    </xf>
    <xf numFmtId="2" fontId="53" fillId="33" borderId="32" xfId="0" applyNumberFormat="1" applyFont="1" applyFill="1" applyBorder="1" applyAlignment="1">
      <alignment horizontal="right" vertical="center" indent="1"/>
    </xf>
    <xf numFmtId="2" fontId="53" fillId="33" borderId="31" xfId="0" applyNumberFormat="1" applyFont="1" applyFill="1" applyBorder="1" applyAlignment="1">
      <alignment horizontal="right" vertical="center" indent="1"/>
    </xf>
    <xf numFmtId="4" fontId="51" fillId="0" borderId="35" xfId="0" applyNumberFormat="1" applyFont="1" applyFill="1" applyBorder="1" applyAlignment="1" quotePrefix="1">
      <alignment horizontal="right" vertical="center" indent="1"/>
    </xf>
    <xf numFmtId="4" fontId="51" fillId="0" borderId="36" xfId="0" applyNumberFormat="1" applyFont="1" applyFill="1" applyBorder="1" applyAlignment="1" quotePrefix="1">
      <alignment horizontal="right" vertical="center" indent="1"/>
    </xf>
    <xf numFmtId="4" fontId="51" fillId="0" borderId="37" xfId="0" applyNumberFormat="1" applyFont="1" applyFill="1" applyBorder="1" applyAlignment="1" quotePrefix="1">
      <alignment horizontal="right" vertical="center" indent="1"/>
    </xf>
    <xf numFmtId="2" fontId="51" fillId="0" borderId="35" xfId="0" applyNumberFormat="1" applyFont="1" applyBorder="1" applyAlignment="1">
      <alignment horizontal="right" vertical="center" indent="1"/>
    </xf>
    <xf numFmtId="2" fontId="51" fillId="0" borderId="38" xfId="0" applyNumberFormat="1" applyFont="1" applyBorder="1" applyAlignment="1" quotePrefix="1">
      <alignment horizontal="right" vertical="center" indent="1"/>
    </xf>
    <xf numFmtId="4" fontId="51" fillId="0" borderId="39" xfId="0" applyNumberFormat="1" applyFont="1" applyFill="1" applyBorder="1" applyAlignment="1" quotePrefix="1">
      <alignment horizontal="right" vertical="center" indent="1"/>
    </xf>
    <xf numFmtId="2" fontId="51" fillId="0" borderId="40" xfId="0" applyNumberFormat="1" applyFont="1" applyBorder="1" applyAlignment="1" quotePrefix="1">
      <alignment horizontal="right" vertical="center" indent="1"/>
    </xf>
    <xf numFmtId="0" fontId="52" fillId="0" borderId="41" xfId="0" applyFont="1" applyFill="1" applyBorder="1" applyAlignment="1">
      <alignment horizontal="center" vertical="center"/>
    </xf>
    <xf numFmtId="0" fontId="4" fillId="33" borderId="42" xfId="49" applyFont="1" applyFill="1" applyBorder="1" applyAlignment="1">
      <alignment horizontal="center" vertical="center" wrapText="1"/>
      <protection/>
    </xf>
    <xf numFmtId="0" fontId="4" fillId="33" borderId="43" xfId="49" applyFont="1" applyFill="1" applyBorder="1" applyAlignment="1">
      <alignment horizontal="center" vertical="center" wrapText="1"/>
      <protection/>
    </xf>
    <xf numFmtId="0" fontId="4" fillId="33" borderId="19" xfId="49" applyFont="1" applyFill="1" applyBorder="1" applyAlignment="1">
      <alignment horizontal="center" vertical="center" wrapText="1" shrinkToFit="1"/>
      <protection/>
    </xf>
    <xf numFmtId="0" fontId="4" fillId="33" borderId="44" xfId="49" applyFont="1" applyFill="1" applyBorder="1" applyAlignment="1">
      <alignment horizontal="center" vertical="center" wrapText="1" shrinkToFit="1"/>
      <protection/>
    </xf>
    <xf numFmtId="0" fontId="4" fillId="33" borderId="42" xfId="49" applyFont="1" applyFill="1" applyBorder="1" applyAlignment="1">
      <alignment horizontal="center" vertical="center" wrapText="1" shrinkToFit="1"/>
      <protection/>
    </xf>
    <xf numFmtId="0" fontId="52" fillId="35" borderId="41" xfId="0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Kablelis 9" xfId="46"/>
    <cellStyle name="Neutralus" xfId="47"/>
    <cellStyle name="Normal 2" xfId="48"/>
    <cellStyle name="Normal 5" xfId="49"/>
    <cellStyle name="Normal 7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7"/>
  <sheetViews>
    <sheetView showGridLines="0" tabSelected="1" zoomScalePageLayoutView="0" workbookViewId="0" topLeftCell="A1">
      <selection activeCell="L9" sqref="L9"/>
    </sheetView>
  </sheetViews>
  <sheetFormatPr defaultColWidth="9.140625" defaultRowHeight="15"/>
  <cols>
    <col min="1" max="1" width="18.28125" style="0" customWidth="1"/>
    <col min="2" max="2" width="12.7109375" style="0" customWidth="1"/>
    <col min="3" max="3" width="12.8515625" style="0" customWidth="1"/>
    <col min="4" max="4" width="12.57421875" style="0" customWidth="1"/>
    <col min="5" max="5" width="10.8515625" style="0" customWidth="1"/>
    <col min="6" max="6" width="11.8515625" style="0" customWidth="1"/>
    <col min="7" max="7" width="10.8515625" style="0" customWidth="1"/>
  </cols>
  <sheetData>
    <row r="2" ht="15">
      <c r="A2" s="1" t="s">
        <v>49</v>
      </c>
    </row>
    <row r="3" ht="15">
      <c r="C3" s="43"/>
    </row>
    <row r="4" spans="1:7" ht="15">
      <c r="A4" s="84" t="s">
        <v>0</v>
      </c>
      <c r="B4" s="38">
        <v>2019</v>
      </c>
      <c r="C4" s="86">
        <v>2020</v>
      </c>
      <c r="D4" s="87"/>
      <c r="E4" s="87"/>
      <c r="F4" s="88"/>
      <c r="G4" s="37" t="s">
        <v>1</v>
      </c>
    </row>
    <row r="5" spans="1:7" ht="36" customHeight="1">
      <c r="A5" s="85"/>
      <c r="B5" s="2" t="s">
        <v>52</v>
      </c>
      <c r="C5" s="2" t="s">
        <v>46</v>
      </c>
      <c r="D5" s="2" t="s">
        <v>47</v>
      </c>
      <c r="E5" s="2" t="s">
        <v>48</v>
      </c>
      <c r="F5" s="2" t="s">
        <v>50</v>
      </c>
      <c r="G5" s="39" t="s">
        <v>2</v>
      </c>
    </row>
    <row r="6" spans="1:7" ht="15">
      <c r="A6" s="89" t="s">
        <v>3</v>
      </c>
      <c r="B6" s="89"/>
      <c r="C6" s="89"/>
      <c r="D6" s="89"/>
      <c r="E6" s="89"/>
      <c r="F6" s="89"/>
      <c r="G6" s="89"/>
    </row>
    <row r="7" spans="1:7" ht="15">
      <c r="A7" s="3" t="s">
        <v>4</v>
      </c>
      <c r="B7" s="78">
        <v>184.7557</v>
      </c>
      <c r="C7" s="76">
        <v>202.6804</v>
      </c>
      <c r="D7" s="76">
        <v>204.8615</v>
      </c>
      <c r="E7" s="76">
        <v>196.62</v>
      </c>
      <c r="F7" s="70">
        <v>189.071</v>
      </c>
      <c r="G7" s="4">
        <f>F7/E7*100-100</f>
        <v>-3.8393856169260516</v>
      </c>
    </row>
    <row r="8" spans="1:7" ht="15">
      <c r="A8" s="3" t="s">
        <v>5</v>
      </c>
      <c r="B8" s="57">
        <v>288.1544</v>
      </c>
      <c r="C8" s="5">
        <v>291.0848</v>
      </c>
      <c r="D8" s="5">
        <v>283.7304</v>
      </c>
      <c r="E8" s="5">
        <v>298.0893</v>
      </c>
      <c r="F8" s="47">
        <v>295.1664</v>
      </c>
      <c r="G8" s="4">
        <f aca="true" t="shared" si="0" ref="G8:G27">F8/E8*100-100</f>
        <v>-0.9805450916889527</v>
      </c>
    </row>
    <row r="9" spans="1:7" ht="15">
      <c r="A9" s="3" t="s">
        <v>6</v>
      </c>
      <c r="B9" s="57">
        <v>336.5537</v>
      </c>
      <c r="C9" s="5">
        <v>332.63</v>
      </c>
      <c r="D9" s="5">
        <v>331.4074</v>
      </c>
      <c r="E9" s="5">
        <v>335.7644</v>
      </c>
      <c r="F9" s="47">
        <v>333.826</v>
      </c>
      <c r="G9" s="4">
        <f t="shared" si="0"/>
        <v>-0.5773095658741596</v>
      </c>
    </row>
    <row r="10" spans="1:7" ht="15">
      <c r="A10" s="3" t="s">
        <v>7</v>
      </c>
      <c r="B10" s="58" t="s">
        <v>8</v>
      </c>
      <c r="C10" s="6" t="s">
        <v>8</v>
      </c>
      <c r="D10" s="6">
        <v>247.84</v>
      </c>
      <c r="E10" s="6" t="s">
        <v>8</v>
      </c>
      <c r="F10" s="48" t="s">
        <v>8</v>
      </c>
      <c r="G10" s="4" t="s">
        <v>8</v>
      </c>
    </row>
    <row r="11" spans="1:7" ht="15">
      <c r="A11" s="3" t="s">
        <v>9</v>
      </c>
      <c r="B11" s="58">
        <v>364.91</v>
      </c>
      <c r="C11" s="7" t="s">
        <v>8</v>
      </c>
      <c r="D11" s="7" t="s">
        <v>8</v>
      </c>
      <c r="E11" s="7" t="s">
        <v>8</v>
      </c>
      <c r="F11" s="49" t="s">
        <v>8</v>
      </c>
      <c r="G11" s="4" t="s">
        <v>8</v>
      </c>
    </row>
    <row r="12" spans="1:7" ht="15">
      <c r="A12" s="3" t="s">
        <v>10</v>
      </c>
      <c r="B12" s="59">
        <v>444.7971</v>
      </c>
      <c r="C12" s="8">
        <v>383.5532</v>
      </c>
      <c r="D12" s="8">
        <v>393.8019</v>
      </c>
      <c r="E12" s="8">
        <v>392.9951</v>
      </c>
      <c r="F12" s="71">
        <v>379.4237</v>
      </c>
      <c r="G12" s="4">
        <f t="shared" si="0"/>
        <v>-3.4533254994782396</v>
      </c>
    </row>
    <row r="13" spans="1:7" ht="15">
      <c r="A13" s="3" t="s">
        <v>11</v>
      </c>
      <c r="B13" s="58">
        <v>356.54</v>
      </c>
      <c r="C13" s="8">
        <v>356.54</v>
      </c>
      <c r="D13" s="8">
        <v>356.54</v>
      </c>
      <c r="E13" s="8">
        <v>356.54</v>
      </c>
      <c r="F13" s="71">
        <v>356.54</v>
      </c>
      <c r="G13" s="4">
        <f t="shared" si="0"/>
        <v>0</v>
      </c>
    </row>
    <row r="14" spans="1:7" ht="15">
      <c r="A14" s="3" t="s">
        <v>12</v>
      </c>
      <c r="B14" s="57">
        <v>357.8142</v>
      </c>
      <c r="C14" s="7">
        <v>344.5338</v>
      </c>
      <c r="D14" s="7">
        <v>342.872</v>
      </c>
      <c r="E14" s="7">
        <v>345.0743</v>
      </c>
      <c r="F14" s="49">
        <v>342.7789</v>
      </c>
      <c r="G14" s="4">
        <f t="shared" si="0"/>
        <v>-0.6651900764559855</v>
      </c>
    </row>
    <row r="15" spans="1:7" ht="15">
      <c r="A15" s="3" t="s">
        <v>13</v>
      </c>
      <c r="B15" s="58" t="s">
        <v>14</v>
      </c>
      <c r="C15" s="7" t="s">
        <v>8</v>
      </c>
      <c r="D15" s="7" t="s">
        <v>14</v>
      </c>
      <c r="E15" s="7" t="s">
        <v>14</v>
      </c>
      <c r="F15" s="49" t="s">
        <v>8</v>
      </c>
      <c r="G15" s="4" t="s">
        <v>8</v>
      </c>
    </row>
    <row r="16" spans="1:7" ht="15">
      <c r="A16" s="3" t="s">
        <v>15</v>
      </c>
      <c r="B16" s="58">
        <v>391.1036</v>
      </c>
      <c r="C16" s="7" t="s">
        <v>8</v>
      </c>
      <c r="D16" s="7">
        <v>390</v>
      </c>
      <c r="E16" s="7" t="s">
        <v>8</v>
      </c>
      <c r="F16" s="49" t="s">
        <v>8</v>
      </c>
      <c r="G16" s="4" t="s">
        <v>8</v>
      </c>
    </row>
    <row r="17" spans="1:7" ht="15">
      <c r="A17" s="3" t="s">
        <v>16</v>
      </c>
      <c r="B17" s="58">
        <v>429.6023</v>
      </c>
      <c r="C17" s="7">
        <v>437.275</v>
      </c>
      <c r="D17" s="7">
        <v>436.8917</v>
      </c>
      <c r="E17" s="7">
        <v>436.0569</v>
      </c>
      <c r="F17" s="49">
        <v>452.7394</v>
      </c>
      <c r="G17" s="4">
        <f t="shared" si="0"/>
        <v>3.8257621883749664</v>
      </c>
    </row>
    <row r="18" spans="1:7" ht="15">
      <c r="A18" s="3" t="s">
        <v>17</v>
      </c>
      <c r="B18" s="58" t="s">
        <v>45</v>
      </c>
      <c r="C18" s="7" t="s">
        <v>14</v>
      </c>
      <c r="D18" s="7" t="s">
        <v>14</v>
      </c>
      <c r="E18" s="7" t="s">
        <v>14</v>
      </c>
      <c r="F18" s="49">
        <v>234.0534</v>
      </c>
      <c r="G18" s="4" t="s">
        <v>8</v>
      </c>
    </row>
    <row r="19" spans="1:7" ht="15">
      <c r="A19" s="3" t="s">
        <v>18</v>
      </c>
      <c r="B19" s="58">
        <v>246.6814</v>
      </c>
      <c r="C19" s="7">
        <v>268.7693</v>
      </c>
      <c r="D19" s="7">
        <v>289.4993</v>
      </c>
      <c r="E19" s="7">
        <v>286.9042</v>
      </c>
      <c r="F19" s="49">
        <v>295.2926</v>
      </c>
      <c r="G19" s="4">
        <f>F19/E19*100-100</f>
        <v>2.9237634025573556</v>
      </c>
    </row>
    <row r="20" spans="1:7" ht="15">
      <c r="A20" s="3" t="s">
        <v>19</v>
      </c>
      <c r="B20" s="57">
        <v>435.584</v>
      </c>
      <c r="C20" s="7">
        <v>401.9733</v>
      </c>
      <c r="D20" s="7">
        <v>445.874</v>
      </c>
      <c r="E20" s="7">
        <v>472.7325</v>
      </c>
      <c r="F20" s="49">
        <v>467.3225</v>
      </c>
      <c r="G20" s="4">
        <f t="shared" si="0"/>
        <v>-1.1444104223847518</v>
      </c>
    </row>
    <row r="21" spans="1:7" ht="15">
      <c r="A21" s="3" t="s">
        <v>20</v>
      </c>
      <c r="B21" s="58" t="s">
        <v>14</v>
      </c>
      <c r="C21" s="7" t="s">
        <v>14</v>
      </c>
      <c r="D21" s="7" t="s">
        <v>14</v>
      </c>
      <c r="E21" s="7" t="s">
        <v>8</v>
      </c>
      <c r="F21" s="49" t="s">
        <v>14</v>
      </c>
      <c r="G21" s="4" t="s">
        <v>8</v>
      </c>
    </row>
    <row r="22" spans="1:7" ht="15">
      <c r="A22" s="3" t="s">
        <v>21</v>
      </c>
      <c r="B22" s="60" t="s">
        <v>8</v>
      </c>
      <c r="C22" s="9" t="s">
        <v>8</v>
      </c>
      <c r="D22" s="9" t="s">
        <v>8</v>
      </c>
      <c r="E22" s="9" t="s">
        <v>8</v>
      </c>
      <c r="F22" s="50">
        <v>357.6542</v>
      </c>
      <c r="G22" s="4" t="s">
        <v>8</v>
      </c>
    </row>
    <row r="23" spans="1:7" ht="15">
      <c r="A23" s="3" t="s">
        <v>22</v>
      </c>
      <c r="B23" s="58">
        <v>381.6417</v>
      </c>
      <c r="C23" s="5">
        <v>338.1226</v>
      </c>
      <c r="D23" s="5">
        <v>339.9015</v>
      </c>
      <c r="E23" s="5">
        <v>338.1674</v>
      </c>
      <c r="F23" s="47">
        <v>340.8983</v>
      </c>
      <c r="G23" s="4">
        <f t="shared" si="0"/>
        <v>0.8075586233327101</v>
      </c>
    </row>
    <row r="24" spans="1:7" ht="15">
      <c r="A24" s="10" t="s">
        <v>23</v>
      </c>
      <c r="B24" s="58">
        <v>343.1949</v>
      </c>
      <c r="C24" s="7">
        <v>368.5758</v>
      </c>
      <c r="D24" s="7">
        <v>377.0612</v>
      </c>
      <c r="E24" s="7">
        <v>364.0742</v>
      </c>
      <c r="F24" s="49">
        <v>366.0002</v>
      </c>
      <c r="G24" s="4">
        <f t="shared" si="0"/>
        <v>0.5290130418469658</v>
      </c>
    </row>
    <row r="25" spans="1:7" ht="15">
      <c r="A25" s="3" t="s">
        <v>41</v>
      </c>
      <c r="B25" s="58">
        <v>315.4982</v>
      </c>
      <c r="C25" s="7">
        <v>252.4811</v>
      </c>
      <c r="D25" s="7">
        <v>252.7177</v>
      </c>
      <c r="E25" s="7">
        <v>252.7177</v>
      </c>
      <c r="F25" s="49">
        <v>255.1216</v>
      </c>
      <c r="G25" s="4">
        <f t="shared" si="0"/>
        <v>0.951219483241573</v>
      </c>
    </row>
    <row r="26" spans="1:7" ht="15">
      <c r="A26" s="3" t="s">
        <v>31</v>
      </c>
      <c r="B26" s="81" t="s">
        <v>8</v>
      </c>
      <c r="C26" s="77" t="s">
        <v>8</v>
      </c>
      <c r="D26" s="77" t="s">
        <v>8</v>
      </c>
      <c r="E26" s="77">
        <v>640</v>
      </c>
      <c r="F26" s="72" t="s">
        <v>8</v>
      </c>
      <c r="G26" s="4" t="s">
        <v>8</v>
      </c>
    </row>
    <row r="27" spans="1:7" ht="15">
      <c r="A27" s="44" t="s">
        <v>24</v>
      </c>
      <c r="B27" s="45" t="s">
        <v>53</v>
      </c>
      <c r="C27" s="45">
        <v>335.1367</v>
      </c>
      <c r="D27" s="45">
        <v>337.4242</v>
      </c>
      <c r="E27" s="45">
        <v>337.597</v>
      </c>
      <c r="F27" s="45">
        <v>338.1179</v>
      </c>
      <c r="G27" s="46">
        <f t="shared" si="0"/>
        <v>0.1542963948139402</v>
      </c>
    </row>
    <row r="28" spans="1:7" ht="15">
      <c r="A28" s="90" t="s">
        <v>25</v>
      </c>
      <c r="B28" s="90"/>
      <c r="C28" s="90"/>
      <c r="D28" s="90"/>
      <c r="E28" s="90"/>
      <c r="F28" s="90"/>
      <c r="G28" s="90"/>
    </row>
    <row r="29" spans="1:7" ht="15">
      <c r="A29" s="3" t="s">
        <v>26</v>
      </c>
      <c r="B29" s="78">
        <v>265.6592209362335</v>
      </c>
      <c r="C29" s="76">
        <v>263.545</v>
      </c>
      <c r="D29" s="76">
        <v>272.2334</v>
      </c>
      <c r="E29" s="76">
        <v>269.2347</v>
      </c>
      <c r="F29" s="70">
        <v>268.0213</v>
      </c>
      <c r="G29" s="4">
        <f>F29/E29*100-100</f>
        <v>-0.45068484857263513</v>
      </c>
    </row>
    <row r="30" spans="1:7" ht="15">
      <c r="A30" s="3" t="s">
        <v>18</v>
      </c>
      <c r="B30" s="57">
        <v>284.3366</v>
      </c>
      <c r="C30" s="9">
        <v>284.6377</v>
      </c>
      <c r="D30" s="9">
        <v>290.4545</v>
      </c>
      <c r="E30" s="9">
        <v>294.3035</v>
      </c>
      <c r="F30" s="50">
        <v>300.5042</v>
      </c>
      <c r="G30" s="4">
        <f>F30/E30*100-100</f>
        <v>2.1069066456906</v>
      </c>
    </row>
    <row r="31" spans="1:7" ht="15">
      <c r="A31" s="3" t="s">
        <v>4</v>
      </c>
      <c r="B31" s="57">
        <v>220.9488</v>
      </c>
      <c r="C31" s="5">
        <v>231.7217</v>
      </c>
      <c r="D31" s="5">
        <v>258.9991</v>
      </c>
      <c r="E31" s="5">
        <v>248.2645</v>
      </c>
      <c r="F31" s="47">
        <v>235.9083</v>
      </c>
      <c r="G31" s="11">
        <f>F31/E31*100-100</f>
        <v>-4.977030546050685</v>
      </c>
    </row>
    <row r="32" spans="1:7" ht="15">
      <c r="A32" s="3" t="s">
        <v>20</v>
      </c>
      <c r="B32" s="58" t="s">
        <v>14</v>
      </c>
      <c r="C32" s="7" t="s">
        <v>14</v>
      </c>
      <c r="D32" s="7" t="s">
        <v>14</v>
      </c>
      <c r="E32" s="7" t="s">
        <v>14</v>
      </c>
      <c r="F32" s="49" t="s">
        <v>14</v>
      </c>
      <c r="G32" s="4" t="s">
        <v>8</v>
      </c>
    </row>
    <row r="33" spans="1:7" ht="15">
      <c r="A33" s="3" t="s">
        <v>13</v>
      </c>
      <c r="B33" s="58" t="s">
        <v>14</v>
      </c>
      <c r="C33" s="7">
        <v>320.0626</v>
      </c>
      <c r="D33" s="7">
        <v>324.911</v>
      </c>
      <c r="E33" s="7">
        <v>320.679</v>
      </c>
      <c r="F33" s="49">
        <v>326.8886</v>
      </c>
      <c r="G33" s="4">
        <f>F33/E33*100-100</f>
        <v>1.9363912198803206</v>
      </c>
    </row>
    <row r="34" spans="1:7" ht="15">
      <c r="A34" s="3" t="s">
        <v>15</v>
      </c>
      <c r="B34" s="58">
        <v>334.8768</v>
      </c>
      <c r="C34" s="7">
        <v>306.4076</v>
      </c>
      <c r="D34" s="7">
        <v>301.5561</v>
      </c>
      <c r="E34" s="7">
        <v>306.0175</v>
      </c>
      <c r="F34" s="49">
        <v>307.9432</v>
      </c>
      <c r="G34" s="4">
        <f>F34/E34*100-100</f>
        <v>0.6292777373842995</v>
      </c>
    </row>
    <row r="35" spans="1:7" ht="15">
      <c r="A35" s="3" t="s">
        <v>17</v>
      </c>
      <c r="B35" s="57">
        <v>324.3826</v>
      </c>
      <c r="C35" s="5">
        <v>314.9712</v>
      </c>
      <c r="D35" s="5">
        <v>317.1783</v>
      </c>
      <c r="E35" s="5">
        <v>315.9443</v>
      </c>
      <c r="F35" s="47">
        <v>319.4149</v>
      </c>
      <c r="G35" s="4">
        <f aca="true" t="shared" si="1" ref="G35:G56">F35/E35*100-100</f>
        <v>1.0984847645613343</v>
      </c>
    </row>
    <row r="36" spans="1:7" ht="15">
      <c r="A36" s="3" t="s">
        <v>27</v>
      </c>
      <c r="B36" s="57">
        <v>257.7301</v>
      </c>
      <c r="C36" s="5">
        <v>212.6646</v>
      </c>
      <c r="D36" s="5">
        <v>199.5328</v>
      </c>
      <c r="E36" s="5">
        <v>233.2958</v>
      </c>
      <c r="F36" s="47">
        <v>238.6705</v>
      </c>
      <c r="G36" s="11">
        <f t="shared" si="1"/>
        <v>2.3038134419907976</v>
      </c>
    </row>
    <row r="37" spans="1:7" ht="15">
      <c r="A37" s="3" t="s">
        <v>11</v>
      </c>
      <c r="B37" s="58">
        <v>320.4482</v>
      </c>
      <c r="C37" s="7">
        <v>366.5852</v>
      </c>
      <c r="D37" s="7">
        <v>366.5852</v>
      </c>
      <c r="E37" s="7">
        <v>366.5852</v>
      </c>
      <c r="F37" s="49">
        <v>366.5852</v>
      </c>
      <c r="G37" s="11">
        <f t="shared" si="1"/>
        <v>0</v>
      </c>
    </row>
    <row r="38" spans="1:7" ht="15">
      <c r="A38" s="3" t="s">
        <v>28</v>
      </c>
      <c r="B38" s="57">
        <v>300</v>
      </c>
      <c r="C38" s="5">
        <v>343</v>
      </c>
      <c r="D38" s="5">
        <v>342</v>
      </c>
      <c r="E38" s="5">
        <v>346</v>
      </c>
      <c r="F38" s="47">
        <v>341</v>
      </c>
      <c r="G38" s="11">
        <f t="shared" si="1"/>
        <v>-1.4450867052023142</v>
      </c>
    </row>
    <row r="39" spans="1:7" ht="15">
      <c r="A39" s="3" t="s">
        <v>29</v>
      </c>
      <c r="B39" s="57">
        <v>348.4628</v>
      </c>
      <c r="C39" s="5">
        <v>347.7395</v>
      </c>
      <c r="D39" s="5">
        <v>347.7395</v>
      </c>
      <c r="E39" s="5">
        <v>347.7395</v>
      </c>
      <c r="F39" s="47">
        <v>347.7395</v>
      </c>
      <c r="G39" s="11">
        <f t="shared" si="1"/>
        <v>0</v>
      </c>
    </row>
    <row r="40" spans="1:7" ht="15">
      <c r="A40" s="3" t="s">
        <v>21</v>
      </c>
      <c r="B40" s="58">
        <v>332.3448</v>
      </c>
      <c r="C40" s="7" t="s">
        <v>8</v>
      </c>
      <c r="D40" s="7">
        <v>330.187</v>
      </c>
      <c r="E40" s="7">
        <v>322.3965</v>
      </c>
      <c r="F40" s="49">
        <v>313.0381</v>
      </c>
      <c r="G40" s="11">
        <f t="shared" si="1"/>
        <v>-2.9027610411403515</v>
      </c>
    </row>
    <row r="41" spans="1:7" ht="15">
      <c r="A41" s="3" t="s">
        <v>5</v>
      </c>
      <c r="B41" s="57">
        <v>298.1844</v>
      </c>
      <c r="C41" s="5">
        <v>285.189</v>
      </c>
      <c r="D41" s="5">
        <v>303.2071</v>
      </c>
      <c r="E41" s="5">
        <v>299.3733</v>
      </c>
      <c r="F41" s="47">
        <v>303.1534</v>
      </c>
      <c r="G41" s="11">
        <f t="shared" si="1"/>
        <v>1.2626710531634018</v>
      </c>
    </row>
    <row r="42" spans="1:7" ht="15">
      <c r="A42" s="3" t="s">
        <v>6</v>
      </c>
      <c r="B42" s="57">
        <v>322.2012</v>
      </c>
      <c r="C42" s="5">
        <v>314.4146</v>
      </c>
      <c r="D42" s="5">
        <v>308.9588</v>
      </c>
      <c r="E42" s="5">
        <v>312.8293</v>
      </c>
      <c r="F42" s="47">
        <v>312.5974</v>
      </c>
      <c r="G42" s="11">
        <f t="shared" si="1"/>
        <v>-0.07412988489249983</v>
      </c>
    </row>
    <row r="43" spans="1:7" ht="15">
      <c r="A43" s="3" t="s">
        <v>7</v>
      </c>
      <c r="B43" s="58">
        <v>350.8845</v>
      </c>
      <c r="C43" s="5">
        <v>349.7683</v>
      </c>
      <c r="D43" s="5">
        <v>355.3034</v>
      </c>
      <c r="E43" s="5">
        <v>359.3158</v>
      </c>
      <c r="F43" s="47">
        <v>360.6009</v>
      </c>
      <c r="G43" s="11">
        <f t="shared" si="1"/>
        <v>0.35765195964107477</v>
      </c>
    </row>
    <row r="44" spans="1:7" ht="15">
      <c r="A44" s="3" t="s">
        <v>9</v>
      </c>
      <c r="B44" s="58">
        <v>384.3157</v>
      </c>
      <c r="C44" s="9">
        <v>405.0212</v>
      </c>
      <c r="D44" s="9">
        <v>405.0212</v>
      </c>
      <c r="E44" s="9">
        <v>405.0212</v>
      </c>
      <c r="F44" s="50">
        <v>405.0212</v>
      </c>
      <c r="G44" s="11">
        <f t="shared" si="1"/>
        <v>0</v>
      </c>
    </row>
    <row r="45" spans="1:7" ht="15">
      <c r="A45" s="3" t="s">
        <v>22</v>
      </c>
      <c r="B45" s="57">
        <v>355.8579</v>
      </c>
      <c r="C45" s="5">
        <v>343.0208</v>
      </c>
      <c r="D45" s="5">
        <v>343.8177</v>
      </c>
      <c r="E45" s="5">
        <v>341.8859</v>
      </c>
      <c r="F45" s="47">
        <v>339.5255</v>
      </c>
      <c r="G45" s="11">
        <f t="shared" si="1"/>
        <v>-0.6904057757280953</v>
      </c>
    </row>
    <row r="46" spans="1:7" ht="15">
      <c r="A46" s="3" t="s">
        <v>30</v>
      </c>
      <c r="B46" s="57">
        <v>379.2541</v>
      </c>
      <c r="C46" s="5">
        <v>371.1145</v>
      </c>
      <c r="D46" s="5">
        <v>370.515</v>
      </c>
      <c r="E46" s="5">
        <v>369.7984</v>
      </c>
      <c r="F46" s="47">
        <v>368.5339</v>
      </c>
      <c r="G46" s="11">
        <f t="shared" si="1"/>
        <v>-0.34194306952112186</v>
      </c>
    </row>
    <row r="47" spans="1:7" ht="15">
      <c r="A47" s="3" t="s">
        <v>23</v>
      </c>
      <c r="B47" s="57">
        <v>330.3395</v>
      </c>
      <c r="C47" s="5">
        <v>358.0517</v>
      </c>
      <c r="D47" s="5">
        <v>360.2959</v>
      </c>
      <c r="E47" s="5">
        <v>355.2069</v>
      </c>
      <c r="F47" s="47">
        <v>356.3618</v>
      </c>
      <c r="G47" s="11">
        <f t="shared" si="1"/>
        <v>0.3251344498093971</v>
      </c>
    </row>
    <row r="48" spans="1:7" ht="15">
      <c r="A48" s="3" t="s">
        <v>10</v>
      </c>
      <c r="B48" s="58">
        <v>403.9151</v>
      </c>
      <c r="C48" s="7">
        <v>391.1962</v>
      </c>
      <c r="D48" s="7">
        <v>386.9399</v>
      </c>
      <c r="E48" s="7">
        <v>382.524</v>
      </c>
      <c r="F48" s="49">
        <v>395.2076</v>
      </c>
      <c r="G48" s="11">
        <f t="shared" si="1"/>
        <v>3.315765808158446</v>
      </c>
    </row>
    <row r="49" spans="1:7" ht="15">
      <c r="A49" s="3" t="s">
        <v>31</v>
      </c>
      <c r="B49" s="58">
        <v>368.8621</v>
      </c>
      <c r="C49" s="7">
        <v>386.8289</v>
      </c>
      <c r="D49" s="7">
        <v>385.5914</v>
      </c>
      <c r="E49" s="7">
        <v>386.5598</v>
      </c>
      <c r="F49" s="49">
        <v>388.2384</v>
      </c>
      <c r="G49" s="11">
        <f t="shared" si="1"/>
        <v>0.4342407048016952</v>
      </c>
    </row>
    <row r="50" spans="1:7" ht="15">
      <c r="A50" s="3" t="s">
        <v>41</v>
      </c>
      <c r="B50" s="57">
        <v>357.0313</v>
      </c>
      <c r="C50" s="5">
        <v>332.6157</v>
      </c>
      <c r="D50" s="5">
        <v>333.9092</v>
      </c>
      <c r="E50" s="5">
        <v>341.2073</v>
      </c>
      <c r="F50" s="47">
        <v>324.4188</v>
      </c>
      <c r="G50" s="11">
        <f t="shared" si="1"/>
        <v>-4.920322630846414</v>
      </c>
    </row>
    <row r="51" spans="1:7" ht="15">
      <c r="A51" s="3" t="s">
        <v>19</v>
      </c>
      <c r="B51" s="57">
        <v>356.4261</v>
      </c>
      <c r="C51" s="7">
        <v>348.3124</v>
      </c>
      <c r="D51" s="7">
        <v>351.3401</v>
      </c>
      <c r="E51" s="7">
        <v>354.2378</v>
      </c>
      <c r="F51" s="49">
        <v>359.1265</v>
      </c>
      <c r="G51" s="11">
        <f t="shared" si="1"/>
        <v>1.380061642207579</v>
      </c>
    </row>
    <row r="52" spans="1:7" ht="15">
      <c r="A52" s="3" t="s">
        <v>12</v>
      </c>
      <c r="B52" s="57">
        <v>373.8122</v>
      </c>
      <c r="C52" s="7">
        <v>355.3356</v>
      </c>
      <c r="D52" s="7">
        <v>355.362</v>
      </c>
      <c r="E52" s="7">
        <v>352.0476</v>
      </c>
      <c r="F52" s="49">
        <v>357.8789</v>
      </c>
      <c r="G52" s="11">
        <f t="shared" si="1"/>
        <v>1.6563953283589967</v>
      </c>
    </row>
    <row r="53" spans="1:7" ht="15">
      <c r="A53" s="3" t="s">
        <v>32</v>
      </c>
      <c r="B53" s="58">
        <v>369.1255</v>
      </c>
      <c r="C53" s="7">
        <v>360.8493</v>
      </c>
      <c r="D53" s="7">
        <v>358.5227</v>
      </c>
      <c r="E53" s="7">
        <v>356.0558</v>
      </c>
      <c r="F53" s="49">
        <v>357.5459</v>
      </c>
      <c r="G53" s="11">
        <f t="shared" si="1"/>
        <v>0.4185018190969032</v>
      </c>
    </row>
    <row r="54" spans="1:7" ht="15">
      <c r="A54" s="3" t="s">
        <v>16</v>
      </c>
      <c r="B54" s="58">
        <v>388.5688</v>
      </c>
      <c r="C54" s="7">
        <v>426.4111</v>
      </c>
      <c r="D54" s="7">
        <v>426.0373</v>
      </c>
      <c r="E54" s="7">
        <v>425.2232</v>
      </c>
      <c r="F54" s="49">
        <v>424.1147</v>
      </c>
      <c r="G54" s="11">
        <f t="shared" si="1"/>
        <v>-0.26068662293120326</v>
      </c>
    </row>
    <row r="55" spans="1:7" ht="15">
      <c r="A55" s="3" t="s">
        <v>33</v>
      </c>
      <c r="B55" s="61">
        <v>352.1426</v>
      </c>
      <c r="C55" s="12">
        <v>338.5614</v>
      </c>
      <c r="D55" s="12">
        <v>328.0807</v>
      </c>
      <c r="E55" s="12">
        <v>333.9717</v>
      </c>
      <c r="F55" s="51">
        <v>327.9097</v>
      </c>
      <c r="G55" s="13">
        <f t="shared" si="1"/>
        <v>-1.8151238563028045</v>
      </c>
    </row>
    <row r="56" spans="1:7" ht="15">
      <c r="A56" s="14" t="s">
        <v>24</v>
      </c>
      <c r="B56" s="15" t="s">
        <v>54</v>
      </c>
      <c r="C56" s="42">
        <v>350.2236</v>
      </c>
      <c r="D56" s="42">
        <v>352.1862</v>
      </c>
      <c r="E56" s="42">
        <v>352.485</v>
      </c>
      <c r="F56" s="42">
        <v>354.396</v>
      </c>
      <c r="G56" s="16">
        <f t="shared" si="1"/>
        <v>0.5421507298182888</v>
      </c>
    </row>
    <row r="57" spans="1:7" ht="15">
      <c r="A57" s="83" t="s">
        <v>34</v>
      </c>
      <c r="B57" s="83"/>
      <c r="C57" s="83"/>
      <c r="D57" s="83"/>
      <c r="E57" s="83"/>
      <c r="F57" s="83"/>
      <c r="G57" s="83"/>
    </row>
    <row r="58" spans="1:7" ht="15">
      <c r="A58" s="3" t="s">
        <v>26</v>
      </c>
      <c r="B58" s="58">
        <v>284.2</v>
      </c>
      <c r="C58" s="79">
        <v>263.71</v>
      </c>
      <c r="D58" s="79">
        <v>266.32</v>
      </c>
      <c r="E58" s="79">
        <v>255.4</v>
      </c>
      <c r="F58" s="73">
        <v>254.77</v>
      </c>
      <c r="G58" s="4">
        <f>F58/E58*100-100</f>
        <v>-0.24667188723570632</v>
      </c>
    </row>
    <row r="59" spans="1:7" ht="15">
      <c r="A59" s="3" t="s">
        <v>4</v>
      </c>
      <c r="B59" s="58" t="s">
        <v>8</v>
      </c>
      <c r="C59" s="4" t="s">
        <v>8</v>
      </c>
      <c r="D59" s="4">
        <v>265.47</v>
      </c>
      <c r="E59" s="4" t="s">
        <v>8</v>
      </c>
      <c r="F59" s="55" t="s">
        <v>8</v>
      </c>
      <c r="G59" s="4" t="s">
        <v>8</v>
      </c>
    </row>
    <row r="60" spans="1:7" ht="15">
      <c r="A60" s="3" t="s">
        <v>20</v>
      </c>
      <c r="B60" s="58" t="s">
        <v>8</v>
      </c>
      <c r="C60" s="4" t="s">
        <v>8</v>
      </c>
      <c r="D60" s="4" t="s">
        <v>8</v>
      </c>
      <c r="E60" s="4" t="s">
        <v>8</v>
      </c>
      <c r="F60" s="55" t="s">
        <v>8</v>
      </c>
      <c r="G60" s="4" t="s">
        <v>8</v>
      </c>
    </row>
    <row r="61" spans="1:7" ht="15">
      <c r="A61" s="3" t="s">
        <v>18</v>
      </c>
      <c r="B61" s="58">
        <v>281.8888</v>
      </c>
      <c r="C61" s="67">
        <v>287.623</v>
      </c>
      <c r="D61" s="67">
        <v>293.8812</v>
      </c>
      <c r="E61" s="67">
        <v>297.9641</v>
      </c>
      <c r="F61" s="56">
        <v>305.3663</v>
      </c>
      <c r="G61" s="4">
        <f aca="true" t="shared" si="2" ref="G61:G73">F61/E61*100-100</f>
        <v>2.484259009726358</v>
      </c>
    </row>
    <row r="62" spans="1:7" ht="15">
      <c r="A62" s="3" t="s">
        <v>13</v>
      </c>
      <c r="B62" s="58">
        <v>346.49</v>
      </c>
      <c r="C62" s="67">
        <v>340.34</v>
      </c>
      <c r="D62" s="67">
        <v>329.16</v>
      </c>
      <c r="E62" s="67">
        <v>315.78</v>
      </c>
      <c r="F62" s="56">
        <v>329.98</v>
      </c>
      <c r="G62" s="4">
        <f t="shared" si="2"/>
        <v>4.496801570713799</v>
      </c>
    </row>
    <row r="63" spans="1:7" ht="15">
      <c r="A63" s="3" t="s">
        <v>15</v>
      </c>
      <c r="B63" s="57">
        <v>337.35</v>
      </c>
      <c r="C63" s="67">
        <v>303.6</v>
      </c>
      <c r="D63" s="67">
        <v>293.98</v>
      </c>
      <c r="E63" s="67">
        <v>306.2</v>
      </c>
      <c r="F63" s="56">
        <v>313.95</v>
      </c>
      <c r="G63" s="11">
        <f t="shared" si="2"/>
        <v>2.5310254735467055</v>
      </c>
    </row>
    <row r="64" spans="1:7" ht="15">
      <c r="A64" s="3" t="s">
        <v>17</v>
      </c>
      <c r="B64" s="57">
        <v>320.0657</v>
      </c>
      <c r="C64" s="67">
        <v>305.9226</v>
      </c>
      <c r="D64" s="67">
        <v>314.617</v>
      </c>
      <c r="E64" s="67">
        <v>298.5368</v>
      </c>
      <c r="F64" s="56">
        <v>313.6896</v>
      </c>
      <c r="G64" s="4">
        <f t="shared" si="2"/>
        <v>5.07568916126921</v>
      </c>
    </row>
    <row r="65" spans="1:7" ht="15">
      <c r="A65" s="3" t="s">
        <v>5</v>
      </c>
      <c r="B65" s="58">
        <v>309.9881</v>
      </c>
      <c r="C65" s="67">
        <v>309.263</v>
      </c>
      <c r="D65" s="67">
        <v>271.3474</v>
      </c>
      <c r="E65" s="67">
        <v>320.9634</v>
      </c>
      <c r="F65" s="56">
        <v>310.3166</v>
      </c>
      <c r="G65" s="11">
        <f t="shared" si="2"/>
        <v>-3.317138340383977</v>
      </c>
    </row>
    <row r="66" spans="1:7" ht="15">
      <c r="A66" s="3" t="s">
        <v>6</v>
      </c>
      <c r="B66" s="58" t="s">
        <v>8</v>
      </c>
      <c r="C66" s="4" t="s">
        <v>8</v>
      </c>
      <c r="D66" s="4">
        <v>212.6708</v>
      </c>
      <c r="E66" s="4">
        <v>218.1861</v>
      </c>
      <c r="F66" s="55" t="s">
        <v>8</v>
      </c>
      <c r="G66" s="4" t="s">
        <v>8</v>
      </c>
    </row>
    <row r="67" spans="1:7" ht="15">
      <c r="A67" s="3" t="s">
        <v>7</v>
      </c>
      <c r="B67" s="58">
        <v>318.29</v>
      </c>
      <c r="C67" s="67">
        <v>302.94</v>
      </c>
      <c r="D67" s="67">
        <v>320.7</v>
      </c>
      <c r="E67" s="67">
        <v>315.9</v>
      </c>
      <c r="F67" s="56">
        <v>321.82</v>
      </c>
      <c r="G67" s="4">
        <f>F67/E67*100-100</f>
        <v>1.8740107628996583</v>
      </c>
    </row>
    <row r="68" spans="1:7" ht="15">
      <c r="A68" s="3" t="s">
        <v>30</v>
      </c>
      <c r="B68" s="58">
        <v>299</v>
      </c>
      <c r="C68" s="67">
        <v>306</v>
      </c>
      <c r="D68" s="67">
        <v>322</v>
      </c>
      <c r="E68" s="6" t="s">
        <v>8</v>
      </c>
      <c r="F68" s="48">
        <v>295</v>
      </c>
      <c r="G68" s="4" t="s">
        <v>8</v>
      </c>
    </row>
    <row r="69" spans="1:7" ht="15">
      <c r="A69" s="3" t="s">
        <v>23</v>
      </c>
      <c r="B69" s="57">
        <v>256.07</v>
      </c>
      <c r="C69" s="67">
        <v>267.57</v>
      </c>
      <c r="D69" s="67">
        <v>269.04</v>
      </c>
      <c r="E69" s="67">
        <v>272.69</v>
      </c>
      <c r="F69" s="56">
        <v>260.66</v>
      </c>
      <c r="G69" s="11">
        <f t="shared" si="2"/>
        <v>-4.4116029190655865</v>
      </c>
    </row>
    <row r="70" spans="1:7" ht="15">
      <c r="A70" s="3" t="s">
        <v>19</v>
      </c>
      <c r="B70" s="57">
        <v>328.91</v>
      </c>
      <c r="C70" s="67">
        <v>305.34</v>
      </c>
      <c r="D70" s="67">
        <v>308.52</v>
      </c>
      <c r="E70" s="67">
        <v>298</v>
      </c>
      <c r="F70" s="56">
        <v>308.09</v>
      </c>
      <c r="G70" s="11">
        <f t="shared" si="2"/>
        <v>3.385906040268452</v>
      </c>
    </row>
    <row r="71" spans="1:7" ht="15">
      <c r="A71" s="3" t="s">
        <v>12</v>
      </c>
      <c r="B71" s="58">
        <v>327.6</v>
      </c>
      <c r="C71" s="67">
        <v>304.72</v>
      </c>
      <c r="D71" s="67">
        <v>241.33</v>
      </c>
      <c r="E71" s="67">
        <v>297.73</v>
      </c>
      <c r="F71" s="56">
        <v>280.05</v>
      </c>
      <c r="G71" s="11">
        <f t="shared" si="2"/>
        <v>-5.938266214355295</v>
      </c>
    </row>
    <row r="72" spans="1:7" ht="15">
      <c r="A72" s="3" t="s">
        <v>16</v>
      </c>
      <c r="B72" s="58">
        <v>362.2075</v>
      </c>
      <c r="C72" s="67">
        <v>411.3381</v>
      </c>
      <c r="D72" s="67">
        <v>410.9776</v>
      </c>
      <c r="E72" s="67">
        <v>410.1923</v>
      </c>
      <c r="F72" s="56">
        <v>401.3724</v>
      </c>
      <c r="G72" s="11">
        <f t="shared" si="2"/>
        <v>-2.1501866319772347</v>
      </c>
    </row>
    <row r="73" spans="1:7" ht="15">
      <c r="A73" s="3" t="s">
        <v>31</v>
      </c>
      <c r="B73" s="58" t="s">
        <v>8</v>
      </c>
      <c r="C73" s="67">
        <v>332.13</v>
      </c>
      <c r="D73" s="67">
        <v>327.69</v>
      </c>
      <c r="E73" s="67">
        <v>343</v>
      </c>
      <c r="F73" s="56">
        <v>347.86</v>
      </c>
      <c r="G73" s="11">
        <f t="shared" si="2"/>
        <v>1.4169096209912624</v>
      </c>
    </row>
    <row r="74" spans="1:7" ht="15">
      <c r="A74" s="3" t="s">
        <v>11</v>
      </c>
      <c r="B74" s="58" t="s">
        <v>8</v>
      </c>
      <c r="C74" s="4" t="s">
        <v>8</v>
      </c>
      <c r="D74" s="4" t="s">
        <v>8</v>
      </c>
      <c r="E74" s="4" t="s">
        <v>8</v>
      </c>
      <c r="F74" s="55" t="s">
        <v>8</v>
      </c>
      <c r="G74" s="11" t="s">
        <v>8</v>
      </c>
    </row>
    <row r="75" spans="1:7" ht="15">
      <c r="A75" s="3" t="s">
        <v>41</v>
      </c>
      <c r="B75" s="58" t="s">
        <v>8</v>
      </c>
      <c r="C75" s="4" t="s">
        <v>8</v>
      </c>
      <c r="D75" s="4" t="s">
        <v>8</v>
      </c>
      <c r="E75" s="4" t="s">
        <v>8</v>
      </c>
      <c r="F75" s="55" t="s">
        <v>8</v>
      </c>
      <c r="G75" s="4" t="s">
        <v>8</v>
      </c>
    </row>
    <row r="76" spans="1:7" ht="15">
      <c r="A76" s="3" t="s">
        <v>10</v>
      </c>
      <c r="B76" s="58" t="s">
        <v>8</v>
      </c>
      <c r="C76" s="6" t="s">
        <v>8</v>
      </c>
      <c r="D76" s="6">
        <v>346.75</v>
      </c>
      <c r="E76" s="6">
        <v>487.81</v>
      </c>
      <c r="F76" s="48" t="s">
        <v>8</v>
      </c>
      <c r="G76" s="4" t="s">
        <v>8</v>
      </c>
    </row>
    <row r="77" spans="1:7" ht="15">
      <c r="A77" s="3" t="s">
        <v>21</v>
      </c>
      <c r="B77" s="58" t="s">
        <v>8</v>
      </c>
      <c r="C77" s="4" t="s">
        <v>8</v>
      </c>
      <c r="D77" s="4" t="s">
        <v>8</v>
      </c>
      <c r="E77" s="4" t="s">
        <v>8</v>
      </c>
      <c r="F77" s="55" t="s">
        <v>8</v>
      </c>
      <c r="G77" s="4" t="s">
        <v>8</v>
      </c>
    </row>
    <row r="78" spans="1:7" ht="15">
      <c r="A78" s="3" t="s">
        <v>32</v>
      </c>
      <c r="B78" s="58">
        <v>376.76</v>
      </c>
      <c r="C78" s="6">
        <v>391.4</v>
      </c>
      <c r="D78" s="80">
        <v>374.25</v>
      </c>
      <c r="E78" s="80">
        <v>394.82</v>
      </c>
      <c r="F78" s="82" t="s">
        <v>8</v>
      </c>
      <c r="G78" s="4" t="s">
        <v>8</v>
      </c>
    </row>
    <row r="79" spans="1:7" ht="15">
      <c r="A79" s="68" t="s">
        <v>24</v>
      </c>
      <c r="B79" s="69" t="s">
        <v>55</v>
      </c>
      <c r="C79" s="74">
        <v>295.9772</v>
      </c>
      <c r="D79" s="74">
        <v>298.9841</v>
      </c>
      <c r="E79" s="74">
        <v>303.382</v>
      </c>
      <c r="F79" s="74">
        <v>301.2671</v>
      </c>
      <c r="G79" s="75">
        <f>F79/E79*100-100</f>
        <v>-0.6971079365288659</v>
      </c>
    </row>
    <row r="80" spans="1:7" ht="15">
      <c r="A80" s="83" t="s">
        <v>35</v>
      </c>
      <c r="B80" s="83"/>
      <c r="C80" s="83"/>
      <c r="D80" s="83"/>
      <c r="E80" s="83"/>
      <c r="F80" s="83"/>
      <c r="G80" s="83"/>
    </row>
    <row r="81" spans="1:7" ht="15">
      <c r="A81" s="3" t="s">
        <v>26</v>
      </c>
      <c r="B81" s="78">
        <v>225.8926</v>
      </c>
      <c r="C81" s="76">
        <v>224.5146</v>
      </c>
      <c r="D81" s="76">
        <v>219.9995</v>
      </c>
      <c r="E81" s="76">
        <v>224.1268</v>
      </c>
      <c r="F81" s="70">
        <v>230.3258</v>
      </c>
      <c r="G81" s="4">
        <f>F81/E81*100-100</f>
        <v>2.765845048427934</v>
      </c>
    </row>
    <row r="82" spans="1:7" ht="15">
      <c r="A82" s="3" t="s">
        <v>18</v>
      </c>
      <c r="B82" s="64">
        <v>241.9534</v>
      </c>
      <c r="C82" s="17">
        <v>233.2446</v>
      </c>
      <c r="D82" s="17">
        <v>235.4478</v>
      </c>
      <c r="E82" s="17">
        <v>234.3615</v>
      </c>
      <c r="F82" s="52">
        <v>241.5088</v>
      </c>
      <c r="G82" s="4">
        <f>F82/E82*100-100</f>
        <v>3.0496903288295982</v>
      </c>
    </row>
    <row r="83" spans="1:7" ht="15">
      <c r="A83" s="3" t="s">
        <v>4</v>
      </c>
      <c r="B83" s="64">
        <v>204.7313</v>
      </c>
      <c r="C83" s="18">
        <v>207.0488</v>
      </c>
      <c r="D83" s="18">
        <v>216.5397</v>
      </c>
      <c r="E83" s="18">
        <v>210.9465</v>
      </c>
      <c r="F83" s="53">
        <v>200.6667</v>
      </c>
      <c r="G83" s="4">
        <f>F83/E83*100-100</f>
        <v>-4.8731787443735755</v>
      </c>
    </row>
    <row r="84" spans="1:7" ht="15">
      <c r="A84" s="3" t="s">
        <v>20</v>
      </c>
      <c r="B84" s="58">
        <v>232.473</v>
      </c>
      <c r="C84" s="7" t="s">
        <v>14</v>
      </c>
      <c r="D84" s="7" t="s">
        <v>14</v>
      </c>
      <c r="E84" s="7" t="s">
        <v>14</v>
      </c>
      <c r="F84" s="49" t="s">
        <v>14</v>
      </c>
      <c r="G84" s="4" t="s">
        <v>8</v>
      </c>
    </row>
    <row r="85" spans="1:7" ht="15">
      <c r="A85" s="3" t="s">
        <v>13</v>
      </c>
      <c r="B85" s="58" t="s">
        <v>14</v>
      </c>
      <c r="C85" s="7" t="s">
        <v>14</v>
      </c>
      <c r="D85" s="7" t="s">
        <v>14</v>
      </c>
      <c r="E85" s="7" t="s">
        <v>14</v>
      </c>
      <c r="F85" s="49" t="s">
        <v>14</v>
      </c>
      <c r="G85" s="4" t="s">
        <v>8</v>
      </c>
    </row>
    <row r="86" spans="1:7" ht="15">
      <c r="A86" s="3" t="s">
        <v>15</v>
      </c>
      <c r="B86" s="58">
        <v>227.7577</v>
      </c>
      <c r="C86" s="7">
        <v>212.4325</v>
      </c>
      <c r="D86" s="7">
        <v>196.4633</v>
      </c>
      <c r="E86" s="7">
        <v>199.041</v>
      </c>
      <c r="F86" s="49">
        <v>213.3827</v>
      </c>
      <c r="G86" s="11">
        <f aca="true" t="shared" si="3" ref="G86:G106">F86/E86*100-100</f>
        <v>7.205399892484451</v>
      </c>
    </row>
    <row r="87" spans="1:7" ht="15">
      <c r="A87" s="3" t="s">
        <v>17</v>
      </c>
      <c r="B87" s="62">
        <v>231.4092</v>
      </c>
      <c r="C87" s="9">
        <v>215.9189</v>
      </c>
      <c r="D87" s="9">
        <v>218.1839</v>
      </c>
      <c r="E87" s="9">
        <v>218.0731</v>
      </c>
      <c r="F87" s="50">
        <v>219.3447</v>
      </c>
      <c r="G87" s="11">
        <f t="shared" si="3"/>
        <v>0.5831072241372084</v>
      </c>
    </row>
    <row r="88" spans="1:7" ht="15">
      <c r="A88" s="3" t="s">
        <v>27</v>
      </c>
      <c r="B88" s="64">
        <v>221.3836</v>
      </c>
      <c r="C88" s="18">
        <v>188.429</v>
      </c>
      <c r="D88" s="18">
        <v>187.2978</v>
      </c>
      <c r="E88" s="18">
        <v>189.1972</v>
      </c>
      <c r="F88" s="53">
        <v>190.2113</v>
      </c>
      <c r="G88" s="11">
        <f t="shared" si="3"/>
        <v>0.536001589875525</v>
      </c>
    </row>
    <row r="89" spans="1:7" ht="15">
      <c r="A89" s="3" t="s">
        <v>11</v>
      </c>
      <c r="B89" s="65">
        <v>217.9271</v>
      </c>
      <c r="C89" s="17">
        <v>215.7893</v>
      </c>
      <c r="D89" s="17">
        <v>215.7893</v>
      </c>
      <c r="E89" s="17">
        <v>215.7893</v>
      </c>
      <c r="F89" s="52">
        <v>215.7893</v>
      </c>
      <c r="G89" s="11">
        <f t="shared" si="3"/>
        <v>0</v>
      </c>
    </row>
    <row r="90" spans="1:7" ht="15">
      <c r="A90" s="3" t="s">
        <v>28</v>
      </c>
      <c r="B90" s="64">
        <v>160</v>
      </c>
      <c r="C90" s="18">
        <v>184.687</v>
      </c>
      <c r="D90" s="18">
        <v>183.3031</v>
      </c>
      <c r="E90" s="18">
        <v>182.687</v>
      </c>
      <c r="F90" s="53">
        <v>189.5354</v>
      </c>
      <c r="G90" s="11">
        <f t="shared" si="3"/>
        <v>3.7487068045345353</v>
      </c>
    </row>
    <row r="91" spans="1:7" ht="15">
      <c r="A91" s="3" t="s">
        <v>29</v>
      </c>
      <c r="B91" s="64">
        <v>257.3543</v>
      </c>
      <c r="C91" s="18">
        <v>232.1153</v>
      </c>
      <c r="D91" s="18">
        <v>231.1852</v>
      </c>
      <c r="E91" s="18">
        <v>229.9534</v>
      </c>
      <c r="F91" s="53">
        <v>229.8949</v>
      </c>
      <c r="G91" s="11">
        <f t="shared" si="3"/>
        <v>-0.02543993696113489</v>
      </c>
    </row>
    <row r="92" spans="1:7" ht="15">
      <c r="A92" s="3" t="s">
        <v>21</v>
      </c>
      <c r="B92" s="64">
        <v>230.8466</v>
      </c>
      <c r="C92" s="18">
        <v>179.7755</v>
      </c>
      <c r="D92" s="18">
        <v>224.4176</v>
      </c>
      <c r="E92" s="18">
        <v>226.9568</v>
      </c>
      <c r="F92" s="53">
        <v>212.2221</v>
      </c>
      <c r="G92" s="11">
        <f t="shared" si="3"/>
        <v>-6.492292806384299</v>
      </c>
    </row>
    <row r="93" spans="1:7" ht="15">
      <c r="A93" s="3" t="s">
        <v>5</v>
      </c>
      <c r="B93" s="64">
        <v>248.1629</v>
      </c>
      <c r="C93" s="18">
        <v>241.9237</v>
      </c>
      <c r="D93" s="18">
        <v>242.3154</v>
      </c>
      <c r="E93" s="18">
        <v>243.3166</v>
      </c>
      <c r="F93" s="53">
        <v>248.2695</v>
      </c>
      <c r="G93" s="11">
        <f t="shared" si="3"/>
        <v>2.0355783370308558</v>
      </c>
    </row>
    <row r="94" spans="1:7" ht="15">
      <c r="A94" s="3" t="s">
        <v>6</v>
      </c>
      <c r="B94" s="64">
        <v>258.9682</v>
      </c>
      <c r="C94" s="18">
        <v>251.5538</v>
      </c>
      <c r="D94" s="18">
        <v>252.015</v>
      </c>
      <c r="E94" s="18">
        <v>261.7429</v>
      </c>
      <c r="F94" s="53">
        <v>261.2586</v>
      </c>
      <c r="G94" s="11">
        <f t="shared" si="3"/>
        <v>-0.18502889667686873</v>
      </c>
    </row>
    <row r="95" spans="1:7" ht="15">
      <c r="A95" s="3" t="s">
        <v>7</v>
      </c>
      <c r="B95" s="64">
        <v>282.1324</v>
      </c>
      <c r="C95" s="7">
        <v>265.7802</v>
      </c>
      <c r="D95" s="7">
        <v>269.3648</v>
      </c>
      <c r="E95" s="7">
        <v>272.586</v>
      </c>
      <c r="F95" s="49">
        <v>274.8229</v>
      </c>
      <c r="G95" s="11">
        <f t="shared" si="3"/>
        <v>0.820621748732492</v>
      </c>
    </row>
    <row r="96" spans="1:7" ht="15">
      <c r="A96" s="3" t="s">
        <v>9</v>
      </c>
      <c r="B96" s="65">
        <v>175.317</v>
      </c>
      <c r="C96" s="9">
        <v>212.734</v>
      </c>
      <c r="D96" s="9">
        <v>212.734</v>
      </c>
      <c r="E96" s="9">
        <v>212.734</v>
      </c>
      <c r="F96" s="50">
        <v>212.734</v>
      </c>
      <c r="G96" s="11">
        <f t="shared" si="3"/>
        <v>0</v>
      </c>
    </row>
    <row r="97" spans="1:7" ht="15">
      <c r="A97" s="3" t="s">
        <v>22</v>
      </c>
      <c r="B97" s="64">
        <v>244.7937</v>
      </c>
      <c r="C97" s="18">
        <v>223.8175</v>
      </c>
      <c r="D97" s="18">
        <v>225.0068</v>
      </c>
      <c r="E97" s="18">
        <v>224.5244</v>
      </c>
      <c r="F97" s="53">
        <v>224.3599</v>
      </c>
      <c r="G97" s="11">
        <f t="shared" si="3"/>
        <v>-0.07326597910962107</v>
      </c>
    </row>
    <row r="98" spans="1:7" ht="15">
      <c r="A98" s="3" t="s">
        <v>30</v>
      </c>
      <c r="B98" s="64">
        <v>318.5809</v>
      </c>
      <c r="C98" s="18">
        <v>330.2805</v>
      </c>
      <c r="D98" s="18">
        <v>329.5534</v>
      </c>
      <c r="E98" s="18">
        <v>330.2239</v>
      </c>
      <c r="F98" s="53">
        <v>329.7713</v>
      </c>
      <c r="G98" s="11">
        <f t="shared" si="3"/>
        <v>-0.13705852302030053</v>
      </c>
    </row>
    <row r="99" spans="1:7" ht="15">
      <c r="A99" s="3" t="s">
        <v>23</v>
      </c>
      <c r="B99" s="64">
        <v>280.4971</v>
      </c>
      <c r="C99" s="18">
        <v>295.6966</v>
      </c>
      <c r="D99" s="18">
        <v>297.3703</v>
      </c>
      <c r="E99" s="18">
        <v>296.936</v>
      </c>
      <c r="F99" s="53">
        <v>295.8985</v>
      </c>
      <c r="G99" s="11">
        <f t="shared" si="3"/>
        <v>-0.34940189131663146</v>
      </c>
    </row>
    <row r="100" spans="1:7" ht="15">
      <c r="A100" s="3" t="s">
        <v>10</v>
      </c>
      <c r="B100" s="65">
        <v>242.1657</v>
      </c>
      <c r="C100" s="17">
        <v>240.5645</v>
      </c>
      <c r="D100" s="17">
        <v>238.5481</v>
      </c>
      <c r="E100" s="17">
        <v>240.6631</v>
      </c>
      <c r="F100" s="52">
        <v>243.7053</v>
      </c>
      <c r="G100" s="11">
        <f t="shared" si="3"/>
        <v>1.264090755915646</v>
      </c>
    </row>
    <row r="101" spans="1:7" ht="15">
      <c r="A101" s="3" t="s">
        <v>31</v>
      </c>
      <c r="B101" s="58">
        <v>327.1411</v>
      </c>
      <c r="C101" s="7">
        <v>323.0302</v>
      </c>
      <c r="D101" s="7">
        <v>315.4033</v>
      </c>
      <c r="E101" s="7">
        <v>309.9742</v>
      </c>
      <c r="F101" s="49">
        <v>314.0854</v>
      </c>
      <c r="G101" s="11">
        <f t="shared" si="3"/>
        <v>1.3263039311013642</v>
      </c>
    </row>
    <row r="102" spans="1:7" ht="15">
      <c r="A102" s="3" t="s">
        <v>41</v>
      </c>
      <c r="B102" s="64">
        <v>274.3</v>
      </c>
      <c r="C102" s="18">
        <v>263.5152</v>
      </c>
      <c r="D102" s="18">
        <v>262.627</v>
      </c>
      <c r="E102" s="18">
        <v>260.5439</v>
      </c>
      <c r="F102" s="53">
        <v>259.7647</v>
      </c>
      <c r="G102" s="11">
        <f t="shared" si="3"/>
        <v>-0.29906668319618745</v>
      </c>
    </row>
    <row r="103" spans="1:7" ht="15">
      <c r="A103" s="3" t="s">
        <v>19</v>
      </c>
      <c r="B103" s="64">
        <v>257.9183</v>
      </c>
      <c r="C103" s="17">
        <v>255.5324</v>
      </c>
      <c r="D103" s="17">
        <v>261.6432</v>
      </c>
      <c r="E103" s="17">
        <v>263.5419</v>
      </c>
      <c r="F103" s="52">
        <v>266.7817</v>
      </c>
      <c r="G103" s="11">
        <f t="shared" si="3"/>
        <v>1.2293301368776781</v>
      </c>
    </row>
    <row r="104" spans="1:7" ht="15">
      <c r="A104" s="3" t="s">
        <v>12</v>
      </c>
      <c r="B104" s="64">
        <v>206.4341</v>
      </c>
      <c r="C104" s="17">
        <v>190.9378</v>
      </c>
      <c r="D104" s="17">
        <v>198.2163</v>
      </c>
      <c r="E104" s="17">
        <v>192.3414</v>
      </c>
      <c r="F104" s="52">
        <v>193.0988</v>
      </c>
      <c r="G104" s="11">
        <f t="shared" si="3"/>
        <v>0.3937789784206842</v>
      </c>
    </row>
    <row r="105" spans="1:7" ht="15">
      <c r="A105" s="3" t="s">
        <v>32</v>
      </c>
      <c r="B105" s="58">
        <v>245.1119</v>
      </c>
      <c r="C105" s="7">
        <v>276.1194</v>
      </c>
      <c r="D105" s="7">
        <v>277.5128</v>
      </c>
      <c r="E105" s="7">
        <v>276.8728</v>
      </c>
      <c r="F105" s="49">
        <v>275.9012</v>
      </c>
      <c r="G105" s="11">
        <f t="shared" si="3"/>
        <v>-0.35091926689800346</v>
      </c>
    </row>
    <row r="106" spans="1:7" ht="15">
      <c r="A106" s="3" t="s">
        <v>16</v>
      </c>
      <c r="B106" s="65">
        <v>341.5539</v>
      </c>
      <c r="C106" s="17">
        <v>374.9248</v>
      </c>
      <c r="D106" s="17">
        <v>374.5961</v>
      </c>
      <c r="E106" s="17">
        <v>373.8803</v>
      </c>
      <c r="F106" s="52">
        <v>376.7659</v>
      </c>
      <c r="G106" s="11">
        <f t="shared" si="3"/>
        <v>0.7717978187136367</v>
      </c>
    </row>
    <row r="107" spans="1:7" ht="15">
      <c r="A107" s="3" t="s">
        <v>33</v>
      </c>
      <c r="B107" s="66" t="s">
        <v>8</v>
      </c>
      <c r="C107" s="19" t="s">
        <v>8</v>
      </c>
      <c r="D107" s="19">
        <v>224.0859</v>
      </c>
      <c r="E107" s="19">
        <v>253.8609</v>
      </c>
      <c r="F107" s="54" t="s">
        <v>8</v>
      </c>
      <c r="G107" s="4" t="s">
        <v>8</v>
      </c>
    </row>
    <row r="108" spans="1:7" ht="15">
      <c r="A108" s="14" t="s">
        <v>24</v>
      </c>
      <c r="B108" s="20" t="s">
        <v>56</v>
      </c>
      <c r="C108" s="20">
        <v>278.1393</v>
      </c>
      <c r="D108" s="20">
        <v>278.7914</v>
      </c>
      <c r="E108" s="20">
        <v>279.7045</v>
      </c>
      <c r="F108" s="20">
        <v>280.9909</v>
      </c>
      <c r="G108" s="16">
        <f>F108/E108*100-100</f>
        <v>0.45991394489541904</v>
      </c>
    </row>
    <row r="109" spans="1:7" ht="15">
      <c r="A109" s="83" t="s">
        <v>36</v>
      </c>
      <c r="B109" s="83"/>
      <c r="C109" s="83"/>
      <c r="D109" s="83"/>
      <c r="E109" s="83"/>
      <c r="F109" s="83"/>
      <c r="G109" s="83"/>
    </row>
    <row r="110" spans="1:7" ht="15">
      <c r="A110" s="3" t="s">
        <v>26</v>
      </c>
      <c r="B110" s="78">
        <v>255.11957160856628</v>
      </c>
      <c r="C110" s="76">
        <v>249.8126</v>
      </c>
      <c r="D110" s="76">
        <v>234.0527842585939</v>
      </c>
      <c r="E110" s="76">
        <v>252.02426681635788</v>
      </c>
      <c r="F110" s="70">
        <v>235.6751204540597</v>
      </c>
      <c r="G110" s="4">
        <f>F110/E110*100-100</f>
        <v>-6.487131802355876</v>
      </c>
    </row>
    <row r="111" spans="1:7" ht="15">
      <c r="A111" s="3" t="s">
        <v>18</v>
      </c>
      <c r="B111" s="57">
        <v>292.0786</v>
      </c>
      <c r="C111" s="7">
        <v>282.5045</v>
      </c>
      <c r="D111" s="7">
        <v>287.531</v>
      </c>
      <c r="E111" s="7">
        <v>289.8318</v>
      </c>
      <c r="F111" s="49">
        <v>290.771</v>
      </c>
      <c r="G111" s="4">
        <f>F111/E111*100-100</f>
        <v>0.32405001797594934</v>
      </c>
    </row>
    <row r="112" spans="1:7" ht="15">
      <c r="A112" s="3" t="s">
        <v>4</v>
      </c>
      <c r="B112" s="58">
        <v>207.2355</v>
      </c>
      <c r="C112" s="9">
        <v>215.0863</v>
      </c>
      <c r="D112" s="9">
        <v>213.7001</v>
      </c>
      <c r="E112" s="9">
        <v>196.0481</v>
      </c>
      <c r="F112" s="50">
        <v>201.8791</v>
      </c>
      <c r="G112" s="4">
        <f>F112/E112*100-100</f>
        <v>2.9742700898401893</v>
      </c>
    </row>
    <row r="113" spans="1:7" ht="15">
      <c r="A113" s="3" t="s">
        <v>20</v>
      </c>
      <c r="B113" s="58" t="s">
        <v>14</v>
      </c>
      <c r="C113" s="7" t="s">
        <v>14</v>
      </c>
      <c r="D113" s="7" t="s">
        <v>14</v>
      </c>
      <c r="E113" s="7" t="s">
        <v>14</v>
      </c>
      <c r="F113" s="49" t="s">
        <v>14</v>
      </c>
      <c r="G113" s="4" t="s">
        <v>8</v>
      </c>
    </row>
    <row r="114" spans="1:7" ht="15">
      <c r="A114" s="3" t="s">
        <v>13</v>
      </c>
      <c r="B114" s="58" t="s">
        <v>14</v>
      </c>
      <c r="C114" s="7" t="s">
        <v>14</v>
      </c>
      <c r="D114" s="7" t="s">
        <v>14</v>
      </c>
      <c r="E114" s="7" t="s">
        <v>14</v>
      </c>
      <c r="F114" s="49" t="s">
        <v>14</v>
      </c>
      <c r="G114" s="4" t="s">
        <v>8</v>
      </c>
    </row>
    <row r="115" spans="1:7" ht="15">
      <c r="A115" s="3" t="s">
        <v>15</v>
      </c>
      <c r="B115" s="57">
        <v>323.1225</v>
      </c>
      <c r="C115" s="7">
        <v>283.5531</v>
      </c>
      <c r="D115" s="7">
        <v>285.1557</v>
      </c>
      <c r="E115" s="7">
        <v>295.6704</v>
      </c>
      <c r="F115" s="49">
        <v>292.4208</v>
      </c>
      <c r="G115" s="11">
        <f aca="true" t="shared" si="4" ref="G115:G137">F115/E115*100-100</f>
        <v>-1.0990616578460362</v>
      </c>
    </row>
    <row r="116" spans="1:7" ht="15">
      <c r="A116" s="3" t="s">
        <v>17</v>
      </c>
      <c r="B116" s="58">
        <v>263.3457</v>
      </c>
      <c r="C116" s="7">
        <v>241.4324</v>
      </c>
      <c r="D116" s="7">
        <v>240.6431</v>
      </c>
      <c r="E116" s="7" t="s">
        <v>14</v>
      </c>
      <c r="F116" s="49" t="s">
        <v>14</v>
      </c>
      <c r="G116" s="4" t="s">
        <v>8</v>
      </c>
    </row>
    <row r="117" spans="1:7" ht="15">
      <c r="A117" s="3" t="s">
        <v>27</v>
      </c>
      <c r="B117" s="57">
        <v>218.6717</v>
      </c>
      <c r="C117" s="7">
        <v>182.0814</v>
      </c>
      <c r="D117" s="7">
        <v>194.9089</v>
      </c>
      <c r="E117" s="7">
        <v>186.2286</v>
      </c>
      <c r="F117" s="49">
        <v>182.8203</v>
      </c>
      <c r="G117" s="11">
        <f t="shared" si="4"/>
        <v>-1.8301700168502464</v>
      </c>
    </row>
    <row r="118" spans="1:7" ht="15">
      <c r="A118" s="3" t="s">
        <v>11</v>
      </c>
      <c r="B118" s="62">
        <v>344.65</v>
      </c>
      <c r="C118" s="7">
        <v>335.9317</v>
      </c>
      <c r="D118" s="7">
        <v>335.9317</v>
      </c>
      <c r="E118" s="7">
        <v>335.9317</v>
      </c>
      <c r="F118" s="49">
        <v>335.9317</v>
      </c>
      <c r="G118" s="11">
        <f t="shared" si="4"/>
        <v>0</v>
      </c>
    </row>
    <row r="119" spans="1:7" ht="15">
      <c r="A119" s="3" t="s">
        <v>28</v>
      </c>
      <c r="B119" s="58" t="s">
        <v>8</v>
      </c>
      <c r="C119" s="7" t="s">
        <v>8</v>
      </c>
      <c r="D119" s="7" t="s">
        <v>8</v>
      </c>
      <c r="E119" s="7" t="s">
        <v>8</v>
      </c>
      <c r="F119" s="49" t="s">
        <v>8</v>
      </c>
      <c r="G119" s="4" t="s">
        <v>8</v>
      </c>
    </row>
    <row r="120" spans="1:7" ht="15">
      <c r="A120" s="3" t="s">
        <v>29</v>
      </c>
      <c r="B120" s="58">
        <v>350.7009</v>
      </c>
      <c r="C120" s="7">
        <v>342.6919</v>
      </c>
      <c r="D120" s="7">
        <v>342.6919</v>
      </c>
      <c r="E120" s="7">
        <v>342.8344</v>
      </c>
      <c r="F120" s="49">
        <v>342.8344</v>
      </c>
      <c r="G120" s="4">
        <f t="shared" si="4"/>
        <v>0</v>
      </c>
    </row>
    <row r="121" spans="1:7" ht="15">
      <c r="A121" s="3" t="s">
        <v>21</v>
      </c>
      <c r="B121" s="58" t="s">
        <v>8</v>
      </c>
      <c r="C121" s="7" t="s">
        <v>8</v>
      </c>
      <c r="D121" s="7" t="s">
        <v>8</v>
      </c>
      <c r="E121" s="7">
        <v>300.9255</v>
      </c>
      <c r="F121" s="49" t="s">
        <v>8</v>
      </c>
      <c r="G121" s="4" t="s">
        <v>8</v>
      </c>
    </row>
    <row r="122" spans="1:7" ht="15">
      <c r="A122" s="3" t="s">
        <v>5</v>
      </c>
      <c r="B122" s="57">
        <v>289.259</v>
      </c>
      <c r="C122" s="7">
        <v>275.7849</v>
      </c>
      <c r="D122" s="7">
        <v>282.0548</v>
      </c>
      <c r="E122" s="7">
        <v>281.4514</v>
      </c>
      <c r="F122" s="49">
        <v>283.7838</v>
      </c>
      <c r="G122" s="11">
        <f t="shared" si="4"/>
        <v>0.8287043517992885</v>
      </c>
    </row>
    <row r="123" spans="1:7" ht="15">
      <c r="A123" s="3" t="s">
        <v>6</v>
      </c>
      <c r="B123" s="57">
        <v>324.1671</v>
      </c>
      <c r="C123" s="5">
        <v>328.7218</v>
      </c>
      <c r="D123" s="5">
        <v>319.9749</v>
      </c>
      <c r="E123" s="5">
        <v>323.1568</v>
      </c>
      <c r="F123" s="47">
        <v>317.5792</v>
      </c>
      <c r="G123" s="11">
        <f t="shared" si="4"/>
        <v>-1.7259732736553843</v>
      </c>
    </row>
    <row r="124" spans="1:7" ht="15">
      <c r="A124" s="3" t="s">
        <v>7</v>
      </c>
      <c r="B124" s="57">
        <v>334.2713</v>
      </c>
      <c r="C124" s="7">
        <v>314.2212</v>
      </c>
      <c r="D124" s="7">
        <v>315.2339</v>
      </c>
      <c r="E124" s="7">
        <v>319.9999</v>
      </c>
      <c r="F124" s="49">
        <v>321.7227</v>
      </c>
      <c r="G124" s="11">
        <f t="shared" si="4"/>
        <v>0.5383751682422258</v>
      </c>
    </row>
    <row r="125" spans="1:7" ht="15">
      <c r="A125" s="3" t="s">
        <v>9</v>
      </c>
      <c r="B125" s="58">
        <v>382.17</v>
      </c>
      <c r="C125" s="9" t="s">
        <v>8</v>
      </c>
      <c r="D125" s="9" t="s">
        <v>8</v>
      </c>
      <c r="E125" s="9" t="s">
        <v>8</v>
      </c>
      <c r="F125" s="50" t="s">
        <v>8</v>
      </c>
      <c r="G125" s="4" t="s">
        <v>8</v>
      </c>
    </row>
    <row r="126" spans="1:7" ht="15">
      <c r="A126" s="3" t="s">
        <v>22</v>
      </c>
      <c r="B126" s="57">
        <v>379.7877</v>
      </c>
      <c r="C126" s="5">
        <v>346.7914</v>
      </c>
      <c r="D126" s="5">
        <v>349.0314</v>
      </c>
      <c r="E126" s="5">
        <v>350.5896</v>
      </c>
      <c r="F126" s="47">
        <v>346.3388</v>
      </c>
      <c r="G126" s="11">
        <f t="shared" si="4"/>
        <v>-1.2124717903782738</v>
      </c>
    </row>
    <row r="127" spans="1:7" ht="15">
      <c r="A127" s="3" t="s">
        <v>30</v>
      </c>
      <c r="B127" s="57">
        <v>405.9673</v>
      </c>
      <c r="C127" s="5">
        <v>418.1467</v>
      </c>
      <c r="D127" s="5">
        <v>419.6641</v>
      </c>
      <c r="E127" s="5">
        <v>420.7568</v>
      </c>
      <c r="F127" s="47">
        <v>418.9623</v>
      </c>
      <c r="G127" s="11">
        <f t="shared" si="4"/>
        <v>-0.4264934042658268</v>
      </c>
    </row>
    <row r="128" spans="1:7" ht="15">
      <c r="A128" s="3" t="s">
        <v>23</v>
      </c>
      <c r="B128" s="57">
        <v>348.716</v>
      </c>
      <c r="C128" s="5">
        <v>370.8034</v>
      </c>
      <c r="D128" s="5">
        <v>373.2537</v>
      </c>
      <c r="E128" s="5">
        <v>371.5462</v>
      </c>
      <c r="F128" s="47">
        <v>369.389</v>
      </c>
      <c r="G128" s="11">
        <f t="shared" si="4"/>
        <v>-0.5806007435952694</v>
      </c>
    </row>
    <row r="129" spans="1:7" ht="15">
      <c r="A129" s="3" t="s">
        <v>10</v>
      </c>
      <c r="B129" s="58">
        <v>441.848</v>
      </c>
      <c r="C129" s="7">
        <v>437.5047</v>
      </c>
      <c r="D129" s="7">
        <v>434.8096</v>
      </c>
      <c r="E129" s="7">
        <v>424.8672</v>
      </c>
      <c r="F129" s="49">
        <v>452.9642</v>
      </c>
      <c r="G129" s="11">
        <f t="shared" si="4"/>
        <v>6.613125230660316</v>
      </c>
    </row>
    <row r="130" spans="1:7" ht="15">
      <c r="A130" s="3" t="s">
        <v>31</v>
      </c>
      <c r="B130" s="58">
        <v>388.249</v>
      </c>
      <c r="C130" s="7">
        <v>378.4141</v>
      </c>
      <c r="D130" s="7">
        <v>382.1165</v>
      </c>
      <c r="E130" s="7">
        <v>388.3999</v>
      </c>
      <c r="F130" s="49">
        <v>382.2001</v>
      </c>
      <c r="G130" s="11">
        <f t="shared" si="4"/>
        <v>-1.5962413996501965</v>
      </c>
    </row>
    <row r="131" spans="1:7" ht="15">
      <c r="A131" s="3" t="s">
        <v>41</v>
      </c>
      <c r="B131" s="57">
        <v>222.597</v>
      </c>
      <c r="C131" s="5">
        <v>244.0643</v>
      </c>
      <c r="D131" s="5">
        <v>240.895</v>
      </c>
      <c r="E131" s="5">
        <v>259.0884</v>
      </c>
      <c r="F131" s="47">
        <v>205.8645</v>
      </c>
      <c r="G131" s="11">
        <f t="shared" si="4"/>
        <v>-20.542756835118823</v>
      </c>
    </row>
    <row r="132" spans="1:7" ht="15">
      <c r="A132" s="3" t="s">
        <v>19</v>
      </c>
      <c r="B132" s="57">
        <v>347.0608</v>
      </c>
      <c r="C132" s="7">
        <v>333.1815</v>
      </c>
      <c r="D132" s="7">
        <v>335.1774</v>
      </c>
      <c r="E132" s="7">
        <v>339.821</v>
      </c>
      <c r="F132" s="49">
        <v>341.7657</v>
      </c>
      <c r="G132" s="11">
        <f t="shared" si="4"/>
        <v>0.572271872544647</v>
      </c>
    </row>
    <row r="133" spans="1:7" ht="15">
      <c r="A133" s="3" t="s">
        <v>12</v>
      </c>
      <c r="B133" s="57">
        <v>374.7793</v>
      </c>
      <c r="C133" s="7">
        <v>350.1306</v>
      </c>
      <c r="D133" s="7">
        <v>350.3227</v>
      </c>
      <c r="E133" s="7">
        <v>352.1558</v>
      </c>
      <c r="F133" s="49">
        <v>349.8175</v>
      </c>
      <c r="G133" s="11">
        <f t="shared" si="4"/>
        <v>-0.6639958790967029</v>
      </c>
    </row>
    <row r="134" spans="1:7" ht="15">
      <c r="A134" s="3" t="s">
        <v>32</v>
      </c>
      <c r="B134" s="58">
        <v>356.4872</v>
      </c>
      <c r="C134" s="7">
        <v>349.5458</v>
      </c>
      <c r="D134" s="7">
        <v>342.1523</v>
      </c>
      <c r="E134" s="7">
        <v>340.6109</v>
      </c>
      <c r="F134" s="49">
        <v>339.5823</v>
      </c>
      <c r="G134" s="11">
        <f t="shared" si="4"/>
        <v>-0.3019868125183365</v>
      </c>
    </row>
    <row r="135" spans="1:7" ht="15">
      <c r="A135" s="3" t="s">
        <v>16</v>
      </c>
      <c r="B135" s="58">
        <v>376.0211</v>
      </c>
      <c r="C135" s="7">
        <v>418.362</v>
      </c>
      <c r="D135" s="7">
        <v>417.9952</v>
      </c>
      <c r="E135" s="7">
        <v>417.1965</v>
      </c>
      <c r="F135" s="49">
        <v>411.572</v>
      </c>
      <c r="G135" s="11">
        <f t="shared" si="4"/>
        <v>-1.3481656725308113</v>
      </c>
    </row>
    <row r="136" spans="1:7" ht="15">
      <c r="A136" s="3" t="s">
        <v>33</v>
      </c>
      <c r="B136" s="63">
        <v>363.7947</v>
      </c>
      <c r="C136" s="12">
        <v>348.0982</v>
      </c>
      <c r="D136" s="12">
        <v>343.3443</v>
      </c>
      <c r="E136" s="12">
        <v>352.4885</v>
      </c>
      <c r="F136" s="51">
        <v>341.6519</v>
      </c>
      <c r="G136" s="13">
        <f t="shared" si="4"/>
        <v>-3.0743130626956514</v>
      </c>
    </row>
    <row r="137" spans="1:7" ht="15">
      <c r="A137" s="21" t="s">
        <v>24</v>
      </c>
      <c r="B137" s="22" t="s">
        <v>57</v>
      </c>
      <c r="C137" s="22">
        <v>361.1718</v>
      </c>
      <c r="D137" s="22">
        <v>362.399</v>
      </c>
      <c r="E137" s="22">
        <v>362.4473</v>
      </c>
      <c r="F137" s="22">
        <v>364.4688</v>
      </c>
      <c r="G137" s="40">
        <f t="shared" si="4"/>
        <v>0.557736255726013</v>
      </c>
    </row>
    <row r="138" spans="1:7" ht="15">
      <c r="A138" s="23" t="s">
        <v>37</v>
      </c>
      <c r="B138" s="24" t="s">
        <v>58</v>
      </c>
      <c r="C138" s="24">
        <v>327.5186</v>
      </c>
      <c r="D138" s="24">
        <v>328.9331</v>
      </c>
      <c r="E138" s="24">
        <v>329.555</v>
      </c>
      <c r="F138" s="24">
        <v>330.587</v>
      </c>
      <c r="G138" s="41">
        <f>F138/E138*100-100</f>
        <v>0.31314955015095336</v>
      </c>
    </row>
    <row r="139" spans="1:7" ht="15">
      <c r="A139" s="25"/>
      <c r="B139" s="26"/>
      <c r="C139" s="26"/>
      <c r="D139" s="26"/>
      <c r="E139" s="26"/>
      <c r="F139" s="26"/>
      <c r="G139" s="25"/>
    </row>
    <row r="140" spans="3:7" ht="15">
      <c r="C140" s="27"/>
      <c r="D140" s="28"/>
      <c r="E140" s="27"/>
      <c r="F140" s="29"/>
      <c r="G140" s="25"/>
    </row>
    <row r="141" spans="1:7" ht="15">
      <c r="A141" s="30" t="s">
        <v>38</v>
      </c>
      <c r="B141" s="31"/>
      <c r="C141" s="31"/>
      <c r="D141" s="31"/>
      <c r="E141" s="31"/>
      <c r="F141" s="31"/>
      <c r="G141" s="32"/>
    </row>
    <row r="142" ht="15">
      <c r="A142" s="33" t="s">
        <v>39</v>
      </c>
    </row>
    <row r="143" spans="1:6" ht="15">
      <c r="A143" s="33" t="s">
        <v>51</v>
      </c>
      <c r="F143" s="34"/>
    </row>
    <row r="144" spans="1:6" ht="15">
      <c r="A144" s="33" t="s">
        <v>42</v>
      </c>
      <c r="F144" s="25"/>
    </row>
    <row r="145" ht="15">
      <c r="A145" s="35" t="s">
        <v>40</v>
      </c>
    </row>
    <row r="146" spans="1:6" ht="15">
      <c r="A146" s="33"/>
      <c r="F146" s="36" t="s">
        <v>44</v>
      </c>
    </row>
    <row r="147" ht="15">
      <c r="F147" s="36" t="s">
        <v>43</v>
      </c>
    </row>
  </sheetData>
  <sheetProtection/>
  <mergeCells count="7">
    <mergeCell ref="A80:G80"/>
    <mergeCell ref="A109:G109"/>
    <mergeCell ref="A4:A5"/>
    <mergeCell ref="C4:F4"/>
    <mergeCell ref="A6:G6"/>
    <mergeCell ref="A28:G28"/>
    <mergeCell ref="A57:G57"/>
  </mergeCells>
  <conditionalFormatting sqref="B139:F139">
    <cfRule type="expression" priority="4" dxfId="3" stopIfTrue="1">
      <formula>ISERROR(B139)</formula>
    </cfRule>
  </conditionalFormatting>
  <conditionalFormatting sqref="F143">
    <cfRule type="expression" priority="2" dxfId="3" stopIfTrue="1">
      <formula>ISERROR(F143)</formula>
    </cfRule>
  </conditionalFormatting>
  <conditionalFormatting sqref="F143">
    <cfRule type="expression" priority="3" dxfId="4" stopIfTrue="1">
      <formula>ISERROR(F143)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2020-01-15T13:47:12Z</dcterms:created>
  <dcterms:modified xsi:type="dcterms:W3CDTF">2020-08-22T16:33:52Z</dcterms:modified>
  <cp:category/>
  <cp:version/>
  <cp:contentType/>
  <cp:contentStatus/>
</cp:coreProperties>
</file>