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rugpjutis\"/>
    </mc:Choice>
  </mc:AlternateContent>
  <xr:revisionPtr revIDLastSave="0" documentId="8_{C09AB94F-4C85-470F-A162-DC80B9A91E22}" xr6:coauthVersionLast="45" xr6:coauthVersionMax="45" xr10:uidLastSave="{00000000-0000-0000-0000-000000000000}"/>
  <bookViews>
    <workbookView xWindow="-120" yWindow="-120" windowWidth="29040" windowHeight="17640" xr2:uid="{BB39FE73-EFA3-4342-A41A-C92F5AFAE605}"/>
  </bookViews>
  <sheets>
    <sheet name="27_3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1" i="1" l="1"/>
  <c r="G81" i="1"/>
  <c r="H80" i="1"/>
  <c r="G80" i="1"/>
  <c r="H79" i="1"/>
  <c r="G79" i="1"/>
  <c r="H78" i="1"/>
  <c r="G78" i="1"/>
  <c r="H77" i="1"/>
  <c r="G77" i="1"/>
  <c r="H75" i="1"/>
  <c r="G75" i="1"/>
  <c r="H74" i="1"/>
  <c r="G74" i="1"/>
  <c r="H73" i="1"/>
  <c r="H72" i="1"/>
  <c r="G71" i="1"/>
  <c r="H70" i="1"/>
  <c r="G70" i="1"/>
  <c r="H69" i="1"/>
  <c r="G69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4" i="1"/>
  <c r="G54" i="1"/>
  <c r="H52" i="1"/>
  <c r="G52" i="1"/>
  <c r="G51" i="1"/>
  <c r="H50" i="1"/>
  <c r="G50" i="1"/>
  <c r="H49" i="1"/>
  <c r="G49" i="1"/>
  <c r="H47" i="1"/>
  <c r="G47" i="1"/>
  <c r="H46" i="1"/>
  <c r="G46" i="1"/>
  <c r="H44" i="1"/>
  <c r="G44" i="1"/>
  <c r="H43" i="1"/>
  <c r="G43" i="1"/>
  <c r="H42" i="1"/>
  <c r="G42" i="1"/>
  <c r="H41" i="1"/>
  <c r="G41" i="1"/>
  <c r="H40" i="1"/>
  <c r="G40" i="1"/>
  <c r="H38" i="1"/>
  <c r="G38" i="1"/>
  <c r="H37" i="1"/>
  <c r="G37" i="1"/>
  <c r="H36" i="1"/>
  <c r="G36" i="1"/>
  <c r="H35" i="1"/>
  <c r="G35" i="1"/>
  <c r="H32" i="1"/>
  <c r="G32" i="1"/>
  <c r="H31" i="1"/>
  <c r="G31" i="1"/>
  <c r="G30" i="1"/>
  <c r="H28" i="1"/>
  <c r="G28" i="1"/>
  <c r="H26" i="1"/>
  <c r="G26" i="1"/>
  <c r="H25" i="1"/>
  <c r="G25" i="1"/>
  <c r="H24" i="1"/>
  <c r="G24" i="1"/>
  <c r="H23" i="1"/>
  <c r="G23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3" i="1"/>
  <c r="G13" i="1"/>
  <c r="G12" i="1"/>
  <c r="H11" i="1"/>
  <c r="G11" i="1"/>
  <c r="H10" i="1"/>
  <c r="G10" i="1"/>
  <c r="H9" i="1"/>
  <c r="G9" i="1"/>
  <c r="G8" i="1"/>
</calcChain>
</file>

<file path=xl/sharedStrings.xml><?xml version="1.0" encoding="utf-8"?>
<sst xmlns="http://schemas.openxmlformats.org/spreadsheetml/2006/main" count="162" uniqueCount="45">
  <si>
    <t>Grūdų ir rapsų vidutinės kainos (augintojų) ES šalyse, EUR/t</t>
  </si>
  <si>
    <t xml:space="preserve">                    Data
Valstybė</t>
  </si>
  <si>
    <t>Pokytis, %</t>
  </si>
  <si>
    <t>30 sav. 
(07 22 –28)</t>
  </si>
  <si>
    <t>27 sav. 
(06 29–07 05)</t>
  </si>
  <si>
    <t>28 sav. 
(07 06–12)</t>
  </si>
  <si>
    <t>29 sav. 
(07 13–19)</t>
  </si>
  <si>
    <t>30 sav. 
(07 20 –26)</t>
  </si>
  <si>
    <t>savaitės*</t>
  </si>
  <si>
    <t>metų**</t>
  </si>
  <si>
    <t>Maistiniai kviečiai</t>
  </si>
  <si>
    <t>Belgija</t>
  </si>
  <si>
    <t>-</t>
  </si>
  <si>
    <t>Bulgarija</t>
  </si>
  <si>
    <t>Čekija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</si>
  <si>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</si>
  <si>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</si>
  <si>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</si>
  <si>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</si>
  <si>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</si>
  <si>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</si>
  <si>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</si>
  <si>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</si>
  <si>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</si>
  <si>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</si>
  <si>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</si>
  <si>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</si>
  <si>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</si>
  <si>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</si>
  <si>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</si>
  <si>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</si>
  <si>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</si>
  <si>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</si>
  <si>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</si>
  <si>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</si>
  <si>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</si>
  <si>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</si>
  <si>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</si>
  <si>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</si>
  <si>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</si>
  <si>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</si>
  <si>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2020 m. 30 savaitę su 29 savaite</t>
  </si>
  <si>
    <t>** lyginant 2020 m. 30 savaitę su 2019 m. 30 savaite</t>
  </si>
  <si>
    <t>Pastaba: Lietuvos maistinių ir pašarinių kviečių, pašarinių miežių, maistinių rugių ir rapsų 27, 28  ir 29 savaičių kainos patikslintos  2020-08-03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</si>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</sst>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FEE722-4554-4763-A1C6-707A8311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FDBE-A138-4EE1-A8CD-E968ED2908F7}">
  <dimension ref="A2:J93"/>
  <sheetViews>
    <sheetView showGridLines="0" tabSelected="1" workbookViewId="0">
      <selection activeCell="I7" sqref="I7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 t="s">
        <v>12</v>
      </c>
      <c r="C8" s="15">
        <v>200</v>
      </c>
      <c r="D8" s="15">
        <v>201</v>
      </c>
      <c r="E8" s="15">
        <v>201</v>
      </c>
      <c r="F8" s="16">
        <v>201</v>
      </c>
      <c r="G8" s="15">
        <f>((F8*100)/E8)-100</f>
        <v>0</v>
      </c>
      <c r="H8" s="15" t="s">
        <v>12</v>
      </c>
    </row>
    <row r="9" spans="1:8" x14ac:dyDescent="0.2">
      <c r="A9" s="13" t="s">
        <v>13</v>
      </c>
      <c r="B9" s="17">
        <v>150.83375000000001</v>
      </c>
      <c r="C9" s="15">
        <v>162.51999999999998</v>
      </c>
      <c r="D9" s="15">
        <v>157.04285714285714</v>
      </c>
      <c r="E9" s="15">
        <v>160.93</v>
      </c>
      <c r="F9" s="18">
        <v>167.13124999999999</v>
      </c>
      <c r="G9" s="15">
        <f t="shared" ref="G9:G28" si="0">((F9*100)/E9)-100</f>
        <v>3.8533834586466185</v>
      </c>
      <c r="H9" s="15">
        <f t="shared" ref="H9:H28" si="1">((F9*100)/B9)-100</f>
        <v>10.804942527783069</v>
      </c>
    </row>
    <row r="10" spans="1:8" x14ac:dyDescent="0.2">
      <c r="A10" s="13" t="s">
        <v>14</v>
      </c>
      <c r="B10" s="17">
        <v>183.13</v>
      </c>
      <c r="C10" s="15" t="s">
        <v>12</v>
      </c>
      <c r="D10" s="15">
        <v>180.21</v>
      </c>
      <c r="E10" s="15">
        <v>181.24</v>
      </c>
      <c r="F10" s="18">
        <v>181.4</v>
      </c>
      <c r="G10" s="15">
        <f t="shared" si="0"/>
        <v>8.8280732730069644E-2</v>
      </c>
      <c r="H10" s="15">
        <f t="shared" si="1"/>
        <v>-0.94468410418828341</v>
      </c>
    </row>
    <row r="11" spans="1:8" x14ac:dyDescent="0.2">
      <c r="A11" s="13" t="s">
        <v>15</v>
      </c>
      <c r="B11" s="17">
        <v>169.5</v>
      </c>
      <c r="C11" s="15">
        <v>182.85714285714286</v>
      </c>
      <c r="D11" s="15">
        <v>180.91666666666666</v>
      </c>
      <c r="E11" s="15">
        <v>180</v>
      </c>
      <c r="F11" s="18">
        <v>178.58333333333334</v>
      </c>
      <c r="G11" s="15">
        <f t="shared" si="0"/>
        <v>-0.78703703703702388</v>
      </c>
      <c r="H11" s="15">
        <f t="shared" si="1"/>
        <v>5.358898721730597</v>
      </c>
    </row>
    <row r="12" spans="1:8" x14ac:dyDescent="0.2">
      <c r="A12" s="13" t="s">
        <v>16</v>
      </c>
      <c r="B12" s="17" t="s">
        <v>12</v>
      </c>
      <c r="C12" s="15">
        <v>190</v>
      </c>
      <c r="D12" s="15">
        <v>190</v>
      </c>
      <c r="E12" s="15">
        <v>190</v>
      </c>
      <c r="F12" s="18">
        <v>190</v>
      </c>
      <c r="G12" s="15">
        <f t="shared" si="0"/>
        <v>0</v>
      </c>
      <c r="H12" s="15" t="s">
        <v>12</v>
      </c>
    </row>
    <row r="13" spans="1:8" x14ac:dyDescent="0.2">
      <c r="A13" s="13" t="s">
        <v>17</v>
      </c>
      <c r="B13" s="17">
        <v>189.93333333333331</v>
      </c>
      <c r="C13" s="15">
        <v>183.48888888888888</v>
      </c>
      <c r="D13" s="15">
        <v>184.66666666666666</v>
      </c>
      <c r="E13" s="15">
        <v>186.85</v>
      </c>
      <c r="F13" s="18">
        <v>185.97777777777776</v>
      </c>
      <c r="G13" s="15">
        <f t="shared" si="0"/>
        <v>-0.46680343710046657</v>
      </c>
      <c r="H13" s="15">
        <f t="shared" si="1"/>
        <v>-2.0826020826020653</v>
      </c>
    </row>
    <row r="14" spans="1:8" x14ac:dyDescent="0.2">
      <c r="A14" s="13" t="s">
        <v>18</v>
      </c>
      <c r="B14" s="17" t="s">
        <v>12</v>
      </c>
      <c r="C14" s="15">
        <v>178.625</v>
      </c>
      <c r="D14" s="15" t="s">
        <v>12</v>
      </c>
      <c r="E14" s="15" t="s">
        <v>12</v>
      </c>
      <c r="F14" s="18" t="s">
        <v>12</v>
      </c>
      <c r="G14" s="15" t="s">
        <v>12</v>
      </c>
      <c r="H14" s="15" t="s">
        <v>12</v>
      </c>
    </row>
    <row r="15" spans="1:8" x14ac:dyDescent="0.2">
      <c r="A15" s="13" t="s">
        <v>19</v>
      </c>
      <c r="B15" s="17">
        <v>149.61500000000001</v>
      </c>
      <c r="C15" s="15">
        <v>157.36500000000001</v>
      </c>
      <c r="D15" s="15">
        <v>141.82999999999998</v>
      </c>
      <c r="E15" s="15">
        <v>138.035</v>
      </c>
      <c r="F15" s="18">
        <v>142.18</v>
      </c>
      <c r="G15" s="15">
        <f>((F15*100)/E15)-100</f>
        <v>3.0028615930742291</v>
      </c>
      <c r="H15" s="15">
        <f>((F15*100)/B15)-100</f>
        <v>-4.9694215152224075</v>
      </c>
    </row>
    <row r="16" spans="1:8" x14ac:dyDescent="0.2">
      <c r="A16" s="13" t="s">
        <v>20</v>
      </c>
      <c r="B16" s="17">
        <v>179.55454545454543</v>
      </c>
      <c r="C16" s="15">
        <v>174.375</v>
      </c>
      <c r="D16" s="15">
        <v>175.12222222222221</v>
      </c>
      <c r="E16" s="15">
        <v>181.10999999999999</v>
      </c>
      <c r="F16" s="18">
        <v>179.37272727272727</v>
      </c>
      <c r="G16" s="15">
        <f t="shared" si="0"/>
        <v>-0.95923622509674544</v>
      </c>
      <c r="H16" s="15">
        <f t="shared" si="1"/>
        <v>-0.10126069566096874</v>
      </c>
    </row>
    <row r="17" spans="1:9" x14ac:dyDescent="0.2">
      <c r="A17" s="13" t="s">
        <v>21</v>
      </c>
      <c r="B17" s="17">
        <v>170.85500000000002</v>
      </c>
      <c r="C17" s="15">
        <v>165.495</v>
      </c>
      <c r="D17" s="15">
        <v>178.18</v>
      </c>
      <c r="E17" s="15">
        <v>174.56</v>
      </c>
      <c r="F17" s="18">
        <v>163.97666666666666</v>
      </c>
      <c r="G17" s="15">
        <f t="shared" si="0"/>
        <v>-6.0628628169874901</v>
      </c>
      <c r="H17" s="15">
        <f t="shared" si="1"/>
        <v>-4.0258308702311183</v>
      </c>
    </row>
    <row r="18" spans="1:9" s="24" customFormat="1" x14ac:dyDescent="0.2">
      <c r="A18" s="19" t="s">
        <v>22</v>
      </c>
      <c r="B18" s="20">
        <v>152.60300000000001</v>
      </c>
      <c r="C18" s="21">
        <v>184.94200000000001</v>
      </c>
      <c r="D18" s="21">
        <v>174.27</v>
      </c>
      <c r="E18" s="21">
        <v>165.45</v>
      </c>
      <c r="F18" s="22">
        <v>163.94200000000001</v>
      </c>
      <c r="G18" s="21">
        <f t="shared" si="0"/>
        <v>-0.91145361136294412</v>
      </c>
      <c r="H18" s="21">
        <f t="shared" si="1"/>
        <v>7.430391276711461</v>
      </c>
      <c r="I18" s="23"/>
    </row>
    <row r="19" spans="1:9" x14ac:dyDescent="0.2">
      <c r="A19" s="13" t="s">
        <v>23</v>
      </c>
      <c r="B19" s="17">
        <v>150.49</v>
      </c>
      <c r="C19" s="15" t="s">
        <v>12</v>
      </c>
      <c r="D19" s="15">
        <v>158.25666666666669</v>
      </c>
      <c r="E19" s="15">
        <v>147.17333333333332</v>
      </c>
      <c r="F19" s="18">
        <v>147.13</v>
      </c>
      <c r="G19" s="15">
        <f t="shared" si="0"/>
        <v>-2.9443739807931024E-2</v>
      </c>
      <c r="H19" s="15">
        <f t="shared" si="1"/>
        <v>-2.2327064921257289</v>
      </c>
    </row>
    <row r="20" spans="1:9" x14ac:dyDescent="0.2">
      <c r="A20" s="13" t="s">
        <v>24</v>
      </c>
      <c r="B20" s="17">
        <v>163.75</v>
      </c>
      <c r="C20" s="15" t="s">
        <v>12</v>
      </c>
      <c r="D20" s="15">
        <v>169</v>
      </c>
      <c r="E20" s="15">
        <v>168.5</v>
      </c>
      <c r="F20" s="18">
        <v>170</v>
      </c>
      <c r="G20" s="15">
        <f t="shared" si="0"/>
        <v>0.8902077151335277</v>
      </c>
      <c r="H20" s="15">
        <f t="shared" si="1"/>
        <v>3.8167938931297698</v>
      </c>
    </row>
    <row r="21" spans="1:9" x14ac:dyDescent="0.2">
      <c r="A21" s="13" t="s">
        <v>25</v>
      </c>
      <c r="B21" s="17">
        <v>157.70333333333335</v>
      </c>
      <c r="C21" s="15">
        <v>184.96333333333337</v>
      </c>
      <c r="D21" s="15">
        <v>181.94666666666663</v>
      </c>
      <c r="E21" s="15">
        <v>179.97666666666666</v>
      </c>
      <c r="F21" s="18">
        <v>170.35666666666668</v>
      </c>
      <c r="G21" s="15">
        <f t="shared" si="0"/>
        <v>-5.3451373326171847</v>
      </c>
      <c r="H21" s="15">
        <f t="shared" si="1"/>
        <v>8.0235040476844688</v>
      </c>
    </row>
    <row r="22" spans="1:9" x14ac:dyDescent="0.2">
      <c r="A22" s="13" t="s">
        <v>26</v>
      </c>
      <c r="B22" s="17">
        <v>206</v>
      </c>
      <c r="C22" s="15" t="s">
        <v>12</v>
      </c>
      <c r="D22" s="15">
        <v>205</v>
      </c>
      <c r="E22" s="15" t="s">
        <v>12</v>
      </c>
      <c r="F22" s="18" t="s">
        <v>12</v>
      </c>
      <c r="G22" s="15" t="s">
        <v>12</v>
      </c>
      <c r="H22" s="15" t="s">
        <v>12</v>
      </c>
    </row>
    <row r="23" spans="1:9" x14ac:dyDescent="0.2">
      <c r="A23" s="13" t="s">
        <v>27</v>
      </c>
      <c r="B23" s="17">
        <v>153.3475</v>
      </c>
      <c r="C23" s="15">
        <v>161.89666666666668</v>
      </c>
      <c r="D23" s="15">
        <v>164.5025</v>
      </c>
      <c r="E23" s="15">
        <v>151.66333333333333</v>
      </c>
      <c r="F23" s="18">
        <v>156.8775</v>
      </c>
      <c r="G23" s="15">
        <f t="shared" si="0"/>
        <v>3.4379876480801812</v>
      </c>
      <c r="H23" s="15">
        <f t="shared" si="1"/>
        <v>2.3019612318427107</v>
      </c>
    </row>
    <row r="24" spans="1:9" x14ac:dyDescent="0.2">
      <c r="A24" s="13" t="s">
        <v>28</v>
      </c>
      <c r="B24" s="17">
        <v>179.54</v>
      </c>
      <c r="C24" s="15">
        <v>178</v>
      </c>
      <c r="D24" s="15">
        <v>170.4</v>
      </c>
      <c r="E24" s="15">
        <v>158.97999999999999</v>
      </c>
      <c r="F24" s="18">
        <v>164.53</v>
      </c>
      <c r="G24" s="15">
        <f t="shared" si="0"/>
        <v>3.4910051578815029</v>
      </c>
      <c r="H24" s="15">
        <f t="shared" si="1"/>
        <v>-8.3602539823994562</v>
      </c>
    </row>
    <row r="25" spans="1:9" x14ac:dyDescent="0.2">
      <c r="A25" s="13" t="s">
        <v>29</v>
      </c>
      <c r="B25" s="17">
        <v>160.22</v>
      </c>
      <c r="C25" s="15">
        <v>160.38</v>
      </c>
      <c r="D25" s="15">
        <v>155.66999999999999</v>
      </c>
      <c r="E25" s="15">
        <v>146.83000000000001</v>
      </c>
      <c r="F25" s="18">
        <v>158.22</v>
      </c>
      <c r="G25" s="15">
        <f>((F25*100)/E25)-100</f>
        <v>7.7572703126064084</v>
      </c>
      <c r="H25" s="15">
        <f t="shared" si="1"/>
        <v>-1.2482836100361965</v>
      </c>
    </row>
    <row r="26" spans="1:9" x14ac:dyDescent="0.2">
      <c r="A26" s="13" t="s">
        <v>30</v>
      </c>
      <c r="B26" s="17">
        <v>161</v>
      </c>
      <c r="C26" s="15">
        <v>150</v>
      </c>
      <c r="D26" s="15">
        <v>150</v>
      </c>
      <c r="E26" s="15">
        <v>152</v>
      </c>
      <c r="F26" s="18">
        <v>152</v>
      </c>
      <c r="G26" s="15">
        <f t="shared" si="0"/>
        <v>0</v>
      </c>
      <c r="H26" s="15">
        <f t="shared" si="1"/>
        <v>-5.5900621118012452</v>
      </c>
    </row>
    <row r="27" spans="1:9" x14ac:dyDescent="0.2">
      <c r="A27" s="13" t="s">
        <v>31</v>
      </c>
      <c r="B27" s="17" t="s">
        <v>12</v>
      </c>
      <c r="C27" s="15">
        <v>185.99</v>
      </c>
      <c r="D27" s="15">
        <v>187.47</v>
      </c>
      <c r="E27" s="15">
        <v>186.46</v>
      </c>
      <c r="F27" s="18" t="s">
        <v>12</v>
      </c>
      <c r="G27" s="15" t="s">
        <v>12</v>
      </c>
      <c r="H27" s="15" t="s">
        <v>12</v>
      </c>
    </row>
    <row r="28" spans="1:9" x14ac:dyDescent="0.2">
      <c r="A28" s="13" t="s">
        <v>32</v>
      </c>
      <c r="B28" s="25">
        <v>182.59</v>
      </c>
      <c r="C28" s="15">
        <v>214.44</v>
      </c>
      <c r="D28" s="15">
        <v>218.45499999999998</v>
      </c>
      <c r="E28" s="15">
        <v>216.17500000000001</v>
      </c>
      <c r="F28" s="26">
        <v>215.89</v>
      </c>
      <c r="G28" s="15">
        <f t="shared" si="0"/>
        <v>-0.13183763154852102</v>
      </c>
      <c r="H28" s="15">
        <f t="shared" si="1"/>
        <v>18.237581466673973</v>
      </c>
    </row>
    <row r="29" spans="1:9" x14ac:dyDescent="0.2">
      <c r="A29" s="27" t="s">
        <v>33</v>
      </c>
      <c r="B29" s="27"/>
      <c r="C29" s="27"/>
      <c r="D29" s="27"/>
      <c r="E29" s="27"/>
      <c r="F29" s="27"/>
      <c r="G29" s="27"/>
      <c r="H29" s="27"/>
    </row>
    <row r="30" spans="1:9" x14ac:dyDescent="0.2">
      <c r="A30" s="28" t="s">
        <v>11</v>
      </c>
      <c r="B30" s="14" t="s">
        <v>12</v>
      </c>
      <c r="C30" s="15">
        <v>195</v>
      </c>
      <c r="D30" s="15">
        <v>196</v>
      </c>
      <c r="E30" s="15">
        <v>196</v>
      </c>
      <c r="F30" s="16">
        <v>196</v>
      </c>
      <c r="G30" s="15">
        <f>((F30*100)/E30)-100</f>
        <v>0</v>
      </c>
      <c r="H30" s="15" t="s">
        <v>12</v>
      </c>
    </row>
    <row r="31" spans="1:9" x14ac:dyDescent="0.2">
      <c r="A31" s="13" t="s">
        <v>13</v>
      </c>
      <c r="B31" s="17">
        <v>144.44166666666663</v>
      </c>
      <c r="C31" s="15">
        <v>149.608</v>
      </c>
      <c r="D31" s="15">
        <v>152.96666666666667</v>
      </c>
      <c r="E31" s="15">
        <v>153.39000000000001</v>
      </c>
      <c r="F31" s="18">
        <v>158.86999999999998</v>
      </c>
      <c r="G31" s="15">
        <f t="shared" ref="G31:G44" si="2">((F31*100)/E31)-100</f>
        <v>3.5725927374665645</v>
      </c>
      <c r="H31" s="15">
        <f t="shared" ref="H31:H44" si="3">((F31*100)/B31)-100</f>
        <v>9.9890382507356037</v>
      </c>
    </row>
    <row r="32" spans="1:9" x14ac:dyDescent="0.2">
      <c r="A32" s="13" t="s">
        <v>15</v>
      </c>
      <c r="B32" s="17">
        <v>170.1</v>
      </c>
      <c r="C32" s="15">
        <v>186.4</v>
      </c>
      <c r="D32" s="15">
        <v>177.375</v>
      </c>
      <c r="E32" s="15">
        <v>181</v>
      </c>
      <c r="F32" s="18">
        <v>180.66666666666666</v>
      </c>
      <c r="G32" s="15">
        <f t="shared" si="2"/>
        <v>-0.18416206261511547</v>
      </c>
      <c r="H32" s="15">
        <f t="shared" si="3"/>
        <v>6.2120321379580474</v>
      </c>
    </row>
    <row r="33" spans="1:9" x14ac:dyDescent="0.2">
      <c r="A33" s="13" t="s">
        <v>34</v>
      </c>
      <c r="B33" s="17">
        <v>146.68</v>
      </c>
      <c r="C33" s="15">
        <v>150.94999999999999</v>
      </c>
      <c r="D33" s="15" t="s">
        <v>12</v>
      </c>
      <c r="E33" s="15">
        <v>149.26</v>
      </c>
      <c r="F33" s="18" t="s">
        <v>12</v>
      </c>
      <c r="G33" s="15" t="s">
        <v>12</v>
      </c>
      <c r="H33" s="15" t="s">
        <v>12</v>
      </c>
    </row>
    <row r="34" spans="1:9" x14ac:dyDescent="0.2">
      <c r="A34" s="13" t="s">
        <v>35</v>
      </c>
      <c r="B34" s="17" t="s">
        <v>12</v>
      </c>
      <c r="C34" s="15">
        <v>197.33333333333334</v>
      </c>
      <c r="D34" s="15">
        <v>197</v>
      </c>
      <c r="E34" s="15" t="s">
        <v>12</v>
      </c>
      <c r="F34" s="18">
        <v>196.66666666666666</v>
      </c>
      <c r="G34" s="15" t="s">
        <v>12</v>
      </c>
      <c r="H34" s="15" t="s">
        <v>12</v>
      </c>
    </row>
    <row r="35" spans="1:9" x14ac:dyDescent="0.2">
      <c r="A35" s="13" t="s">
        <v>21</v>
      </c>
      <c r="B35" s="17">
        <v>145.29500000000002</v>
      </c>
      <c r="C35" s="15">
        <v>144.53</v>
      </c>
      <c r="D35" s="15" t="s">
        <v>12</v>
      </c>
      <c r="E35" s="15">
        <v>139.47</v>
      </c>
      <c r="F35" s="18">
        <v>142</v>
      </c>
      <c r="G35" s="15">
        <f t="shared" si="2"/>
        <v>1.8140101814010166</v>
      </c>
      <c r="H35" s="15">
        <f t="shared" si="3"/>
        <v>-2.2677999931174639</v>
      </c>
    </row>
    <row r="36" spans="1:9" s="24" customFormat="1" x14ac:dyDescent="0.2">
      <c r="A36" s="19" t="s">
        <v>22</v>
      </c>
      <c r="B36" s="20">
        <v>136.88300000000001</v>
      </c>
      <c r="C36" s="21">
        <v>173.44</v>
      </c>
      <c r="D36" s="21">
        <v>168.68</v>
      </c>
      <c r="E36" s="21">
        <v>167.01</v>
      </c>
      <c r="F36" s="22">
        <v>139.41300000000001</v>
      </c>
      <c r="G36" s="21">
        <f t="shared" si="2"/>
        <v>-16.524160229926338</v>
      </c>
      <c r="H36" s="21">
        <f t="shared" si="3"/>
        <v>1.848293798353339</v>
      </c>
      <c r="I36" s="23"/>
    </row>
    <row r="37" spans="1:9" x14ac:dyDescent="0.2">
      <c r="A37" s="13" t="s">
        <v>23</v>
      </c>
      <c r="B37" s="17">
        <v>148.14666666666668</v>
      </c>
      <c r="C37" s="15">
        <v>141.4</v>
      </c>
      <c r="D37" s="15">
        <v>145.57499999999999</v>
      </c>
      <c r="E37" s="15">
        <v>145.08500000000001</v>
      </c>
      <c r="F37" s="18">
        <v>147.495</v>
      </c>
      <c r="G37" s="15">
        <f t="shared" si="2"/>
        <v>1.6610952200434213</v>
      </c>
      <c r="H37" s="15">
        <f t="shared" si="3"/>
        <v>-0.43987939879399107</v>
      </c>
    </row>
    <row r="38" spans="1:9" x14ac:dyDescent="0.2">
      <c r="A38" s="13" t="s">
        <v>36</v>
      </c>
      <c r="B38" s="17">
        <v>178</v>
      </c>
      <c r="C38" s="15">
        <v>187</v>
      </c>
      <c r="D38" s="15">
        <v>191</v>
      </c>
      <c r="E38" s="15">
        <v>193.5</v>
      </c>
      <c r="F38" s="18">
        <v>189</v>
      </c>
      <c r="G38" s="15">
        <f t="shared" si="2"/>
        <v>-2.3255813953488342</v>
      </c>
      <c r="H38" s="15">
        <f t="shared" si="3"/>
        <v>6.1797752808988804</v>
      </c>
    </row>
    <row r="39" spans="1:9" x14ac:dyDescent="0.2">
      <c r="A39" s="13" t="s">
        <v>24</v>
      </c>
      <c r="B39" s="17">
        <v>157.5</v>
      </c>
      <c r="C39" s="15" t="s">
        <v>12</v>
      </c>
      <c r="D39" s="15">
        <v>157.5</v>
      </c>
      <c r="E39" s="15">
        <v>165</v>
      </c>
      <c r="F39" s="18" t="s">
        <v>12</v>
      </c>
      <c r="G39" s="15" t="s">
        <v>12</v>
      </c>
      <c r="H39" s="15" t="s">
        <v>12</v>
      </c>
    </row>
    <row r="40" spans="1:9" x14ac:dyDescent="0.2">
      <c r="A40" s="13" t="s">
        <v>25</v>
      </c>
      <c r="B40" s="17">
        <v>157.17333333333335</v>
      </c>
      <c r="C40" s="15">
        <v>180.62666666666667</v>
      </c>
      <c r="D40" s="15">
        <v>180.24</v>
      </c>
      <c r="E40" s="15">
        <v>177.04</v>
      </c>
      <c r="F40" s="18">
        <v>170.95666666666668</v>
      </c>
      <c r="G40" s="15">
        <f t="shared" si="2"/>
        <v>-3.4361349600843454</v>
      </c>
      <c r="H40" s="15">
        <f t="shared" si="3"/>
        <v>8.7695113674923704</v>
      </c>
    </row>
    <row r="41" spans="1:9" x14ac:dyDescent="0.2">
      <c r="A41" s="13" t="s">
        <v>26</v>
      </c>
      <c r="B41" s="17">
        <v>191.5</v>
      </c>
      <c r="C41" s="15">
        <v>203</v>
      </c>
      <c r="D41" s="15">
        <v>192</v>
      </c>
      <c r="E41" s="15">
        <v>203.5</v>
      </c>
      <c r="F41" s="18">
        <v>204</v>
      </c>
      <c r="G41" s="15">
        <f t="shared" si="2"/>
        <v>0.24570024570024884</v>
      </c>
      <c r="H41" s="15">
        <f t="shared" si="3"/>
        <v>6.527415143603136</v>
      </c>
    </row>
    <row r="42" spans="1:9" x14ac:dyDescent="0.2">
      <c r="A42" s="13" t="s">
        <v>27</v>
      </c>
      <c r="B42" s="17">
        <v>133.48666666666668</v>
      </c>
      <c r="C42" s="15">
        <v>155.67500000000001</v>
      </c>
      <c r="D42" s="15">
        <v>147.63</v>
      </c>
      <c r="E42" s="15">
        <v>145.35333333333332</v>
      </c>
      <c r="F42" s="18">
        <v>145.71333333333334</v>
      </c>
      <c r="G42" s="15">
        <f t="shared" si="2"/>
        <v>0.2476723386690054</v>
      </c>
      <c r="H42" s="15">
        <f t="shared" si="3"/>
        <v>9.159466613394585</v>
      </c>
    </row>
    <row r="43" spans="1:9" x14ac:dyDescent="0.2">
      <c r="A43" s="13" t="s">
        <v>29</v>
      </c>
      <c r="B43" s="17">
        <v>133.79</v>
      </c>
      <c r="C43" s="15" t="s">
        <v>12</v>
      </c>
      <c r="D43" s="15" t="s">
        <v>12</v>
      </c>
      <c r="E43" s="15">
        <v>130.16999999999999</v>
      </c>
      <c r="F43" s="18">
        <v>132.38</v>
      </c>
      <c r="G43" s="15">
        <f t="shared" si="2"/>
        <v>1.697779826380895</v>
      </c>
      <c r="H43" s="15">
        <f t="shared" si="3"/>
        <v>-1.0538904252933605</v>
      </c>
    </row>
    <row r="44" spans="1:9" x14ac:dyDescent="0.2">
      <c r="A44" s="29" t="s">
        <v>32</v>
      </c>
      <c r="B44" s="25">
        <v>157.35500000000002</v>
      </c>
      <c r="C44" s="15">
        <v>181.63500000000002</v>
      </c>
      <c r="D44" s="15">
        <v>185.33333333333334</v>
      </c>
      <c r="E44" s="15">
        <v>187.74249999999998</v>
      </c>
      <c r="F44" s="26">
        <v>184.90666666666667</v>
      </c>
      <c r="G44" s="15">
        <f t="shared" si="2"/>
        <v>-1.5104908762444893</v>
      </c>
      <c r="H44" s="15">
        <f t="shared" si="3"/>
        <v>17.509241312107434</v>
      </c>
    </row>
    <row r="45" spans="1:9" x14ac:dyDescent="0.2">
      <c r="A45" s="27" t="s">
        <v>37</v>
      </c>
      <c r="B45" s="27"/>
      <c r="C45" s="27"/>
      <c r="D45" s="27"/>
      <c r="E45" s="27"/>
      <c r="F45" s="27"/>
      <c r="G45" s="27"/>
      <c r="H45" s="27"/>
    </row>
    <row r="46" spans="1:9" x14ac:dyDescent="0.2">
      <c r="A46" s="28" t="s">
        <v>11</v>
      </c>
      <c r="B46" s="14">
        <v>160</v>
      </c>
      <c r="C46" s="15">
        <v>170</v>
      </c>
      <c r="D46" s="15">
        <v>170</v>
      </c>
      <c r="E46" s="15">
        <v>169</v>
      </c>
      <c r="F46" s="16">
        <v>167</v>
      </c>
      <c r="G46" s="15">
        <f>((F46*100)/E46)-100</f>
        <v>-1.1834319526627155</v>
      </c>
      <c r="H46" s="15">
        <f>((F46*100)/B46)-100</f>
        <v>4.375</v>
      </c>
    </row>
    <row r="47" spans="1:9" x14ac:dyDescent="0.2">
      <c r="A47" s="13" t="s">
        <v>13</v>
      </c>
      <c r="B47" s="17">
        <v>143.268</v>
      </c>
      <c r="C47" s="15">
        <v>145.72333333333333</v>
      </c>
      <c r="D47" s="15">
        <v>142.9075</v>
      </c>
      <c r="E47" s="15">
        <v>144.69833333333332</v>
      </c>
      <c r="F47" s="18">
        <v>143.67599999999999</v>
      </c>
      <c r="G47" s="15">
        <f t="shared" ref="G47:G67" si="4">((F47*100)/E47)-100</f>
        <v>-0.70652737304047264</v>
      </c>
      <c r="H47" s="15">
        <f t="shared" ref="H47:H67" si="5">((F47*100)/B47)-100</f>
        <v>0.2847809699304662</v>
      </c>
    </row>
    <row r="48" spans="1:9" x14ac:dyDescent="0.2">
      <c r="A48" s="13" t="s">
        <v>14</v>
      </c>
      <c r="B48" s="17" t="s">
        <v>12</v>
      </c>
      <c r="C48" s="15" t="s">
        <v>12</v>
      </c>
      <c r="D48" s="15" t="s">
        <v>12</v>
      </c>
      <c r="E48" s="15" t="s">
        <v>12</v>
      </c>
      <c r="F48" s="18">
        <v>132.01</v>
      </c>
      <c r="G48" s="15" t="s">
        <v>12</v>
      </c>
      <c r="H48" s="15" t="s">
        <v>12</v>
      </c>
    </row>
    <row r="49" spans="1:9" x14ac:dyDescent="0.2">
      <c r="A49" s="13" t="s">
        <v>15</v>
      </c>
      <c r="B49" s="17">
        <v>151.69999999999999</v>
      </c>
      <c r="C49" s="15">
        <v>166.75</v>
      </c>
      <c r="D49" s="15">
        <v>149.33333333333334</v>
      </c>
      <c r="E49" s="15">
        <v>148</v>
      </c>
      <c r="F49" s="18">
        <v>148.66666666666666</v>
      </c>
      <c r="G49" s="15">
        <f t="shared" si="4"/>
        <v>0.45045045045044674</v>
      </c>
      <c r="H49" s="15">
        <f t="shared" si="5"/>
        <v>-1.9995605361458928</v>
      </c>
    </row>
    <row r="50" spans="1:9" x14ac:dyDescent="0.2">
      <c r="A50" s="13" t="s">
        <v>34</v>
      </c>
      <c r="B50" s="17">
        <v>142.22999999999999</v>
      </c>
      <c r="C50" s="15">
        <v>148.25</v>
      </c>
      <c r="D50" s="15">
        <v>145.88999999999999</v>
      </c>
      <c r="E50" s="15">
        <v>150.19</v>
      </c>
      <c r="F50" s="18">
        <v>142.66999999999999</v>
      </c>
      <c r="G50" s="15">
        <f t="shared" si="4"/>
        <v>-5.0069911445502413</v>
      </c>
      <c r="H50" s="15">
        <f t="shared" si="5"/>
        <v>0.30935808197988024</v>
      </c>
    </row>
    <row r="51" spans="1:9" x14ac:dyDescent="0.2">
      <c r="A51" s="13" t="s">
        <v>16</v>
      </c>
      <c r="B51" s="17" t="s">
        <v>12</v>
      </c>
      <c r="C51" s="15">
        <v>136.66666666666666</v>
      </c>
      <c r="D51" s="15">
        <v>136.66666666666666</v>
      </c>
      <c r="E51" s="15">
        <v>140</v>
      </c>
      <c r="F51" s="18">
        <v>140</v>
      </c>
      <c r="G51" s="15">
        <f t="shared" si="4"/>
        <v>0</v>
      </c>
      <c r="H51" s="15" t="s">
        <v>12</v>
      </c>
    </row>
    <row r="52" spans="1:9" x14ac:dyDescent="0.2">
      <c r="A52" s="13" t="s">
        <v>17</v>
      </c>
      <c r="B52" s="17">
        <v>175.25</v>
      </c>
      <c r="C52" s="15">
        <v>150.30000000000001</v>
      </c>
      <c r="D52" s="15">
        <v>153.78</v>
      </c>
      <c r="E52" s="15">
        <v>155.24</v>
      </c>
      <c r="F52" s="18">
        <v>155.80000000000001</v>
      </c>
      <c r="G52" s="15">
        <f t="shared" si="4"/>
        <v>0.3607317701623316</v>
      </c>
      <c r="H52" s="15">
        <f t="shared" si="5"/>
        <v>-11.098430813124097</v>
      </c>
    </row>
    <row r="53" spans="1:9" x14ac:dyDescent="0.2">
      <c r="A53" s="13" t="s">
        <v>18</v>
      </c>
      <c r="B53" s="17">
        <v>158.5</v>
      </c>
      <c r="C53" s="15">
        <v>164.5</v>
      </c>
      <c r="D53" s="15" t="s">
        <v>12</v>
      </c>
      <c r="E53" s="15" t="s">
        <v>12</v>
      </c>
      <c r="F53" s="18" t="s">
        <v>12</v>
      </c>
      <c r="G53" s="15" t="s">
        <v>12</v>
      </c>
      <c r="H53" s="15" t="s">
        <v>12</v>
      </c>
    </row>
    <row r="54" spans="1:9" x14ac:dyDescent="0.2">
      <c r="A54" s="13" t="s">
        <v>19</v>
      </c>
      <c r="B54" s="17">
        <v>139.45500000000001</v>
      </c>
      <c r="C54" s="15">
        <v>120.995</v>
      </c>
      <c r="D54" s="15">
        <v>122.61</v>
      </c>
      <c r="E54" s="15">
        <v>125.425</v>
      </c>
      <c r="F54" s="18">
        <v>116.93</v>
      </c>
      <c r="G54" s="15">
        <f>((F54*100)/E54)-100</f>
        <v>-6.7729718955551164</v>
      </c>
      <c r="H54" s="15">
        <f>((F54*100)/B54)-100</f>
        <v>-16.152163780430968</v>
      </c>
    </row>
    <row r="55" spans="1:9" x14ac:dyDescent="0.2">
      <c r="A55" s="13" t="s">
        <v>35</v>
      </c>
      <c r="B55" s="17" t="s">
        <v>12</v>
      </c>
      <c r="C55" s="15">
        <v>172.66666666666666</v>
      </c>
      <c r="D55" s="15">
        <v>170.66666666666666</v>
      </c>
      <c r="E55" s="15" t="s">
        <v>12</v>
      </c>
      <c r="F55" s="18">
        <v>173.66666666666666</v>
      </c>
      <c r="G55" s="15" t="s">
        <v>12</v>
      </c>
      <c r="H55" s="15" t="s">
        <v>12</v>
      </c>
    </row>
    <row r="56" spans="1:9" x14ac:dyDescent="0.2">
      <c r="A56" s="13" t="s">
        <v>20</v>
      </c>
      <c r="B56" s="17">
        <v>158.58333333333334</v>
      </c>
      <c r="C56" s="15">
        <v>151.80000000000001</v>
      </c>
      <c r="D56" s="15">
        <v>151.80000000000001</v>
      </c>
      <c r="E56" s="15">
        <v>150.5</v>
      </c>
      <c r="F56" s="18">
        <v>150.66666666666666</v>
      </c>
      <c r="G56" s="15">
        <f t="shared" si="4"/>
        <v>0.11074197120707652</v>
      </c>
      <c r="H56" s="15">
        <f t="shared" si="5"/>
        <v>-4.9921177088807269</v>
      </c>
    </row>
    <row r="57" spans="1:9" x14ac:dyDescent="0.2">
      <c r="A57" s="13" t="s">
        <v>21</v>
      </c>
      <c r="B57" s="17">
        <v>134.255</v>
      </c>
      <c r="C57" s="15">
        <v>129.97</v>
      </c>
      <c r="D57" s="15" t="s">
        <v>12</v>
      </c>
      <c r="E57" s="15">
        <v>122.62</v>
      </c>
      <c r="F57" s="18">
        <v>133.79999999999998</v>
      </c>
      <c r="G57" s="15">
        <f t="shared" si="4"/>
        <v>9.1175990866090189</v>
      </c>
      <c r="H57" s="15">
        <f t="shared" si="5"/>
        <v>-0.33890730326618268</v>
      </c>
    </row>
    <row r="58" spans="1:9" s="24" customFormat="1" x14ac:dyDescent="0.2">
      <c r="A58" s="19" t="s">
        <v>22</v>
      </c>
      <c r="B58" s="20">
        <v>125.613</v>
      </c>
      <c r="C58" s="21">
        <v>152.37899999999999</v>
      </c>
      <c r="D58" s="21">
        <v>141.29499999999999</v>
      </c>
      <c r="E58" s="21">
        <v>135.81700000000001</v>
      </c>
      <c r="F58" s="22">
        <v>135.54900000000001</v>
      </c>
      <c r="G58" s="21">
        <f t="shared" si="4"/>
        <v>-0.19732434084097861</v>
      </c>
      <c r="H58" s="21">
        <f t="shared" si="5"/>
        <v>7.9100093143225791</v>
      </c>
      <c r="I58" s="23"/>
    </row>
    <row r="59" spans="1:9" x14ac:dyDescent="0.2">
      <c r="A59" s="13" t="s">
        <v>23</v>
      </c>
      <c r="B59" s="17">
        <v>131.95499999999998</v>
      </c>
      <c r="C59" s="15">
        <v>132</v>
      </c>
      <c r="D59" s="15">
        <v>128.82000000000002</v>
      </c>
      <c r="E59" s="15">
        <v>124.00999999999999</v>
      </c>
      <c r="F59" s="18">
        <v>125.63</v>
      </c>
      <c r="G59" s="15">
        <f t="shared" si="4"/>
        <v>1.3063462623982076</v>
      </c>
      <c r="H59" s="15">
        <f t="shared" si="5"/>
        <v>-4.7933007464665849</v>
      </c>
    </row>
    <row r="60" spans="1:9" x14ac:dyDescent="0.2">
      <c r="A60" s="13" t="s">
        <v>36</v>
      </c>
      <c r="B60" s="17">
        <v>166.5</v>
      </c>
      <c r="C60" s="15">
        <v>166</v>
      </c>
      <c r="D60" s="15">
        <v>172</v>
      </c>
      <c r="E60" s="15">
        <v>171</v>
      </c>
      <c r="F60" s="18">
        <v>167</v>
      </c>
      <c r="G60" s="15">
        <f t="shared" si="4"/>
        <v>-2.339181286549703</v>
      </c>
      <c r="H60" s="15">
        <f t="shared" si="5"/>
        <v>0.3003003003003073</v>
      </c>
    </row>
    <row r="61" spans="1:9" x14ac:dyDescent="0.2">
      <c r="A61" s="13" t="s">
        <v>24</v>
      </c>
      <c r="B61" s="17">
        <v>142.5</v>
      </c>
      <c r="C61" s="15">
        <v>128</v>
      </c>
      <c r="D61" s="15">
        <v>131.25</v>
      </c>
      <c r="E61" s="15">
        <v>128</v>
      </c>
      <c r="F61" s="18">
        <v>127.5</v>
      </c>
      <c r="G61" s="15">
        <f t="shared" si="4"/>
        <v>-0.390625</v>
      </c>
      <c r="H61" s="15">
        <f t="shared" si="5"/>
        <v>-10.526315789473685</v>
      </c>
    </row>
    <row r="62" spans="1:9" x14ac:dyDescent="0.2">
      <c r="A62" s="13" t="s">
        <v>25</v>
      </c>
      <c r="B62" s="17">
        <v>140.26</v>
      </c>
      <c r="C62" s="15">
        <v>155.09</v>
      </c>
      <c r="D62" s="15">
        <v>139.47</v>
      </c>
      <c r="E62" s="15">
        <v>139.32</v>
      </c>
      <c r="F62" s="18">
        <v>139.15</v>
      </c>
      <c r="G62" s="15">
        <f t="shared" si="4"/>
        <v>-0.12202124605224185</v>
      </c>
      <c r="H62" s="15">
        <f t="shared" si="5"/>
        <v>-0.7913874233566105</v>
      </c>
    </row>
    <row r="63" spans="1:9" x14ac:dyDescent="0.2">
      <c r="A63" s="13" t="s">
        <v>26</v>
      </c>
      <c r="B63" s="17">
        <v>175</v>
      </c>
      <c r="C63" s="15">
        <v>170</v>
      </c>
      <c r="D63" s="15">
        <v>176</v>
      </c>
      <c r="E63" s="15">
        <v>174</v>
      </c>
      <c r="F63" s="18">
        <v>178</v>
      </c>
      <c r="G63" s="15">
        <f t="shared" si="4"/>
        <v>2.2988505747126453</v>
      </c>
      <c r="H63" s="15">
        <f t="shared" si="5"/>
        <v>1.7142857142857082</v>
      </c>
    </row>
    <row r="64" spans="1:9" x14ac:dyDescent="0.2">
      <c r="A64" s="13" t="s">
        <v>27</v>
      </c>
      <c r="B64" s="17">
        <v>134.80333333333334</v>
      </c>
      <c r="C64" s="15">
        <v>144.94666666666669</v>
      </c>
      <c r="D64" s="15">
        <v>143.0975</v>
      </c>
      <c r="E64" s="15">
        <v>137.44999999999999</v>
      </c>
      <c r="F64" s="18">
        <v>140.5275</v>
      </c>
      <c r="G64" s="15">
        <f t="shared" si="4"/>
        <v>2.2389959985449366</v>
      </c>
      <c r="H64" s="15">
        <f t="shared" si="5"/>
        <v>4.2463094384411733</v>
      </c>
    </row>
    <row r="65" spans="1:10" x14ac:dyDescent="0.2">
      <c r="A65" s="13" t="s">
        <v>29</v>
      </c>
      <c r="B65" s="17">
        <v>133.71</v>
      </c>
      <c r="C65" s="15" t="s">
        <v>12</v>
      </c>
      <c r="D65" s="15">
        <v>115.79</v>
      </c>
      <c r="E65" s="15">
        <v>118.37</v>
      </c>
      <c r="F65" s="18">
        <v>118.3</v>
      </c>
      <c r="G65" s="15">
        <f t="shared" si="4"/>
        <v>-5.9136605558848032E-2</v>
      </c>
      <c r="H65" s="15">
        <f t="shared" si="5"/>
        <v>-11.524942038740562</v>
      </c>
    </row>
    <row r="66" spans="1:10" x14ac:dyDescent="0.2">
      <c r="A66" s="13" t="s">
        <v>30</v>
      </c>
      <c r="B66" s="17">
        <v>134</v>
      </c>
      <c r="C66" s="15">
        <v>127</v>
      </c>
      <c r="D66" s="15">
        <v>127</v>
      </c>
      <c r="E66" s="15">
        <v>132</v>
      </c>
      <c r="F66" s="18">
        <v>132</v>
      </c>
      <c r="G66" s="15">
        <f t="shared" si="4"/>
        <v>0</v>
      </c>
      <c r="H66" s="15">
        <f t="shared" si="5"/>
        <v>-1.4925373134328339</v>
      </c>
    </row>
    <row r="67" spans="1:10" x14ac:dyDescent="0.2">
      <c r="A67" s="13" t="s">
        <v>32</v>
      </c>
      <c r="B67" s="25">
        <v>140.9375</v>
      </c>
      <c r="C67" s="15">
        <v>142.70499999999998</v>
      </c>
      <c r="D67" s="15">
        <v>146.285</v>
      </c>
      <c r="E67" s="15">
        <v>144.505</v>
      </c>
      <c r="F67" s="26">
        <v>143.19499999999999</v>
      </c>
      <c r="G67" s="15">
        <f t="shared" si="4"/>
        <v>-0.90654302619286398</v>
      </c>
      <c r="H67" s="15">
        <f t="shared" si="5"/>
        <v>1.6017738359201843</v>
      </c>
    </row>
    <row r="68" spans="1:10" x14ac:dyDescent="0.2">
      <c r="A68" s="27" t="s">
        <v>38</v>
      </c>
      <c r="B68" s="27"/>
      <c r="C68" s="27"/>
      <c r="D68" s="27"/>
      <c r="E68" s="27"/>
      <c r="F68" s="27"/>
      <c r="G68" s="27"/>
      <c r="H68" s="27"/>
    </row>
    <row r="69" spans="1:10" x14ac:dyDescent="0.2">
      <c r="A69" s="13" t="s">
        <v>14</v>
      </c>
      <c r="B69" s="14">
        <v>176.51</v>
      </c>
      <c r="C69" s="15">
        <v>151.69</v>
      </c>
      <c r="D69" s="15">
        <v>151.72999999999999</v>
      </c>
      <c r="E69" s="15">
        <v>151.35</v>
      </c>
      <c r="F69" s="16">
        <v>155.82</v>
      </c>
      <c r="G69" s="15">
        <f>((F69*100)/E69)-100</f>
        <v>2.9534192269573936</v>
      </c>
      <c r="H69" s="15">
        <f>((F69*100)/B69)-100</f>
        <v>-11.721715483541999</v>
      </c>
    </row>
    <row r="70" spans="1:10" x14ac:dyDescent="0.2">
      <c r="A70" s="13" t="s">
        <v>15</v>
      </c>
      <c r="B70" s="17">
        <v>161.6</v>
      </c>
      <c r="C70" s="15">
        <v>160.69999999999999</v>
      </c>
      <c r="D70" s="15">
        <v>157.875</v>
      </c>
      <c r="E70" s="15">
        <v>159.625</v>
      </c>
      <c r="F70" s="18">
        <v>157.625</v>
      </c>
      <c r="G70" s="15">
        <f t="shared" ref="G70:G75" si="6">((F70*100)/E70)-100</f>
        <v>-1.2529365700861348</v>
      </c>
      <c r="H70" s="15">
        <f t="shared" ref="H70:H75" si="7">((F70*100)/B70)-100</f>
        <v>-2.4597772277227676</v>
      </c>
    </row>
    <row r="71" spans="1:10" x14ac:dyDescent="0.2">
      <c r="A71" s="13" t="s">
        <v>34</v>
      </c>
      <c r="B71" s="17" t="s">
        <v>12</v>
      </c>
      <c r="C71" s="15" t="s">
        <v>12</v>
      </c>
      <c r="D71" s="15" t="s">
        <v>12</v>
      </c>
      <c r="E71" s="15">
        <v>121.31</v>
      </c>
      <c r="F71" s="18">
        <v>112.02</v>
      </c>
      <c r="G71" s="15">
        <f t="shared" si="6"/>
        <v>-7.6580661116148718</v>
      </c>
      <c r="H71" s="15" t="s">
        <v>12</v>
      </c>
    </row>
    <row r="72" spans="1:10" x14ac:dyDescent="0.2">
      <c r="A72" s="13" t="s">
        <v>21</v>
      </c>
      <c r="B72" s="17">
        <v>122</v>
      </c>
      <c r="C72" s="15" t="s">
        <v>12</v>
      </c>
      <c r="D72" s="15">
        <v>120</v>
      </c>
      <c r="E72" s="15" t="s">
        <v>12</v>
      </c>
      <c r="F72" s="18">
        <v>115</v>
      </c>
      <c r="G72" s="15" t="s">
        <v>12</v>
      </c>
      <c r="H72" s="15">
        <f t="shared" si="7"/>
        <v>-5.7377049180327901</v>
      </c>
    </row>
    <row r="73" spans="1:10" s="24" customFormat="1" x14ac:dyDescent="0.2">
      <c r="A73" s="19" t="s">
        <v>22</v>
      </c>
      <c r="B73" s="20">
        <v>124.006</v>
      </c>
      <c r="C73" s="21" t="s">
        <v>12</v>
      </c>
      <c r="D73" s="21" t="s">
        <v>12</v>
      </c>
      <c r="E73" s="21" t="s">
        <v>12</v>
      </c>
      <c r="F73" s="22">
        <v>109.08</v>
      </c>
      <c r="G73" s="21" t="s">
        <v>12</v>
      </c>
      <c r="H73" s="21">
        <f t="shared" si="7"/>
        <v>-12.03651436220828</v>
      </c>
      <c r="I73" s="23"/>
    </row>
    <row r="74" spans="1:10" x14ac:dyDescent="0.2">
      <c r="A74" s="13" t="s">
        <v>24</v>
      </c>
      <c r="B74" s="17">
        <v>164</v>
      </c>
      <c r="C74" s="15" t="s">
        <v>12</v>
      </c>
      <c r="D74" s="15" t="s">
        <v>12</v>
      </c>
      <c r="E74" s="15">
        <v>149.5</v>
      </c>
      <c r="F74" s="18">
        <v>148</v>
      </c>
      <c r="G74" s="15">
        <f t="shared" si="6"/>
        <v>-1.0033444816053532</v>
      </c>
      <c r="H74" s="15">
        <f t="shared" si="7"/>
        <v>-9.7560975609756042</v>
      </c>
    </row>
    <row r="75" spans="1:10" x14ac:dyDescent="0.2">
      <c r="A75" s="13" t="s">
        <v>25</v>
      </c>
      <c r="B75" s="17">
        <v>134.26</v>
      </c>
      <c r="C75" s="15">
        <v>136.71</v>
      </c>
      <c r="D75" s="15">
        <v>136.38</v>
      </c>
      <c r="E75" s="15">
        <v>135.84</v>
      </c>
      <c r="F75" s="18">
        <v>123.71</v>
      </c>
      <c r="G75" s="15">
        <f t="shared" si="6"/>
        <v>-8.9296230859835077</v>
      </c>
      <c r="H75" s="15">
        <f t="shared" si="7"/>
        <v>-7.8578876806196831</v>
      </c>
    </row>
    <row r="76" spans="1:10" x14ac:dyDescent="0.2">
      <c r="A76" s="30" t="s">
        <v>39</v>
      </c>
      <c r="B76" s="30"/>
      <c r="C76" s="30"/>
      <c r="D76" s="30"/>
      <c r="E76" s="30"/>
      <c r="F76" s="30"/>
      <c r="G76" s="30"/>
      <c r="H76" s="30"/>
    </row>
    <row r="77" spans="1:10" x14ac:dyDescent="0.2">
      <c r="A77" s="31" t="s">
        <v>15</v>
      </c>
      <c r="B77" s="32">
        <v>344.65</v>
      </c>
      <c r="C77" s="33">
        <v>355.37</v>
      </c>
      <c r="D77" s="33">
        <v>356.73</v>
      </c>
      <c r="E77" s="34">
        <v>359.11</v>
      </c>
      <c r="F77" s="35">
        <v>367.03</v>
      </c>
      <c r="G77" s="36">
        <f>((F77*100)/E77)-100</f>
        <v>2.2054523683550968</v>
      </c>
      <c r="H77" s="36">
        <f>((F77*100)/B77)-100</f>
        <v>6.4935441752502641</v>
      </c>
    </row>
    <row r="78" spans="1:10" x14ac:dyDescent="0.2">
      <c r="A78" s="37" t="s">
        <v>34</v>
      </c>
      <c r="B78" s="38">
        <v>356.99</v>
      </c>
      <c r="C78" s="15">
        <v>373.97</v>
      </c>
      <c r="D78" s="15">
        <v>376.68</v>
      </c>
      <c r="E78" s="15">
        <v>364.79</v>
      </c>
      <c r="F78" s="18">
        <v>354.98</v>
      </c>
      <c r="G78" s="36">
        <f>((F78*100)/E78)-100</f>
        <v>-2.689218454453254</v>
      </c>
      <c r="H78" s="36">
        <f>((F78*100)/B78)-100</f>
        <v>-0.56304098154009807</v>
      </c>
    </row>
    <row r="79" spans="1:10" x14ac:dyDescent="0.2">
      <c r="A79" s="37" t="s">
        <v>40</v>
      </c>
      <c r="B79" s="38">
        <v>360.94</v>
      </c>
      <c r="C79" s="36">
        <v>396.08</v>
      </c>
      <c r="D79" s="39">
        <v>375.08</v>
      </c>
      <c r="E79" s="15">
        <v>374</v>
      </c>
      <c r="F79" s="18">
        <v>348.75</v>
      </c>
      <c r="G79" s="40">
        <f>((F79*100)/E79)-100</f>
        <v>-6.7513368983957207</v>
      </c>
      <c r="H79" s="36">
        <f>((F79*100)/B79)-100</f>
        <v>-3.3772926248129806</v>
      </c>
    </row>
    <row r="80" spans="1:10" x14ac:dyDescent="0.2">
      <c r="A80" s="41" t="s">
        <v>22</v>
      </c>
      <c r="B80" s="42">
        <v>332.15300000000002</v>
      </c>
      <c r="C80" s="43" t="s">
        <v>12</v>
      </c>
      <c r="D80" s="43" t="s">
        <v>12</v>
      </c>
      <c r="E80" s="43">
        <v>362.47</v>
      </c>
      <c r="F80" s="44">
        <v>352.24299999999999</v>
      </c>
      <c r="G80" s="43">
        <f>((F80*100)/E80)-100</f>
        <v>-2.8214748806797729</v>
      </c>
      <c r="H80" s="43">
        <f>((F80*100)/B80)-100</f>
        <v>6.0484174461769129</v>
      </c>
      <c r="I80" s="45"/>
      <c r="J80" s="23"/>
    </row>
    <row r="81" spans="1:8" x14ac:dyDescent="0.2">
      <c r="A81" s="37" t="s">
        <v>25</v>
      </c>
      <c r="B81" s="38">
        <v>363.97</v>
      </c>
      <c r="C81" s="15">
        <v>389.87</v>
      </c>
      <c r="D81" s="15">
        <v>383.83</v>
      </c>
      <c r="E81" s="15">
        <v>377.93</v>
      </c>
      <c r="F81" s="46">
        <v>364.90251954351049</v>
      </c>
      <c r="G81" s="36">
        <f>((F81*100)/E81)-100</f>
        <v>-3.447061745955466</v>
      </c>
      <c r="H81" s="36">
        <f>((F81*100)/B81)-100</f>
        <v>0.25620780380538122</v>
      </c>
    </row>
    <row r="82" spans="1:8" ht="2.1" customHeight="1" x14ac:dyDescent="0.2">
      <c r="A82" s="47"/>
      <c r="B82" s="47"/>
      <c r="C82" s="47"/>
      <c r="D82" s="47"/>
      <c r="E82" s="47">
        <v>3</v>
      </c>
      <c r="F82" s="47"/>
      <c r="G82" s="47"/>
      <c r="H82" s="47"/>
    </row>
    <row r="83" spans="1:8" x14ac:dyDescent="0.2">
      <c r="A83" s="48" t="s">
        <v>41</v>
      </c>
      <c r="B83" s="49"/>
      <c r="C83" s="49"/>
      <c r="D83" s="50"/>
      <c r="E83" s="50"/>
      <c r="F83" s="50"/>
      <c r="G83" s="50"/>
      <c r="H83" s="48"/>
    </row>
    <row r="84" spans="1:8" x14ac:dyDescent="0.2">
      <c r="A84" s="48" t="s">
        <v>42</v>
      </c>
      <c r="B84" s="51"/>
      <c r="C84" s="51"/>
      <c r="D84" s="52"/>
      <c r="E84" s="52"/>
      <c r="F84" s="52"/>
      <c r="G84" s="52"/>
      <c r="H84" s="48"/>
    </row>
    <row r="85" spans="1:8" x14ac:dyDescent="0.2">
      <c r="A85" s="48" t="s">
        <v>43</v>
      </c>
      <c r="B85" s="53"/>
      <c r="C85" s="53"/>
      <c r="D85" s="53"/>
      <c r="E85" s="53"/>
      <c r="F85" s="53"/>
      <c r="G85" s="53"/>
      <c r="H85" s="53"/>
    </row>
    <row r="86" spans="1:8" x14ac:dyDescent="0.2">
      <c r="A86" s="53"/>
      <c r="B86" s="53"/>
      <c r="C86" s="54"/>
      <c r="D86" s="54"/>
      <c r="E86" s="54"/>
      <c r="F86" s="55"/>
      <c r="G86" s="53"/>
      <c r="H86" s="53"/>
    </row>
    <row r="87" spans="1:8" x14ac:dyDescent="0.2">
      <c r="A87" s="53"/>
      <c r="B87" s="53"/>
      <c r="C87" s="54"/>
      <c r="D87" s="55"/>
      <c r="E87" s="53" t="s">
        <v>44</v>
      </c>
      <c r="F87" s="53"/>
      <c r="G87" s="53"/>
      <c r="H87" s="53"/>
    </row>
    <row r="92" spans="1:8" x14ac:dyDescent="0.2">
      <c r="D92" s="23"/>
    </row>
    <row r="93" spans="1:8" x14ac:dyDescent="0.2">
      <c r="E93" s="23"/>
    </row>
  </sheetData>
  <mergeCells count="9">
    <mergeCell ref="A45:H45"/>
    <mergeCell ref="A68:H68"/>
    <mergeCell ref="A76:H76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27_30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2020-08-03T08:13:35Z</dcterms:created>
  <dcterms:modified xsi:type="dcterms:W3CDTF">2020-08-03T08:14:36Z</dcterms:modified>
</cp:coreProperties>
</file>