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rugpjutis\"/>
    </mc:Choice>
  </mc:AlternateContent>
  <xr:revisionPtr revIDLastSave="0" documentId="8_{6F35D370-794E-451B-9447-11D18613315D}" xr6:coauthVersionLast="45" xr6:coauthVersionMax="45" xr10:uidLastSave="{00000000-0000-0000-0000-000000000000}"/>
  <bookViews>
    <workbookView xWindow="-120" yWindow="-120" windowWidth="29040" windowHeight="17640" xr2:uid="{A0B17113-555B-4D2D-9B17-0AD71A9B2203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J50" i="1"/>
  <c r="K49" i="1"/>
  <c r="J49" i="1"/>
  <c r="F49" i="1"/>
  <c r="E49" i="1"/>
  <c r="K48" i="1"/>
  <c r="J48" i="1"/>
  <c r="F48" i="1"/>
  <c r="E48" i="1"/>
  <c r="F47" i="1"/>
  <c r="E47" i="1"/>
  <c r="K46" i="1"/>
  <c r="J46" i="1"/>
  <c r="F46" i="1"/>
  <c r="E46" i="1"/>
  <c r="K45" i="1"/>
  <c r="J45" i="1"/>
  <c r="F45" i="1"/>
  <c r="E45" i="1"/>
  <c r="K44" i="1"/>
  <c r="J44" i="1"/>
  <c r="F44" i="1"/>
  <c r="E44" i="1"/>
  <c r="K43" i="1"/>
  <c r="J43" i="1"/>
  <c r="F43" i="1"/>
  <c r="E43" i="1"/>
  <c r="K42" i="1"/>
  <c r="J42" i="1"/>
  <c r="F42" i="1"/>
  <c r="E42" i="1"/>
  <c r="K41" i="1"/>
  <c r="J41" i="1"/>
  <c r="K40" i="1"/>
  <c r="J40" i="1"/>
  <c r="F40" i="1"/>
  <c r="E40" i="1"/>
  <c r="K39" i="1"/>
  <c r="J39" i="1"/>
  <c r="F39" i="1"/>
  <c r="E39" i="1"/>
  <c r="K38" i="1"/>
  <c r="J38" i="1"/>
  <c r="F38" i="1"/>
  <c r="E38" i="1"/>
  <c r="K37" i="1"/>
  <c r="J37" i="1"/>
  <c r="F37" i="1"/>
  <c r="E37" i="1"/>
  <c r="K36" i="1"/>
  <c r="J36" i="1"/>
  <c r="F36" i="1"/>
  <c r="E36" i="1"/>
  <c r="K35" i="1"/>
  <c r="J35" i="1"/>
  <c r="F35" i="1"/>
  <c r="E35" i="1"/>
  <c r="P34" i="1"/>
  <c r="O34" i="1"/>
  <c r="K34" i="1"/>
  <c r="J34" i="1"/>
  <c r="F34" i="1"/>
  <c r="E34" i="1"/>
  <c r="K33" i="1"/>
  <c r="J33" i="1"/>
  <c r="F33" i="1"/>
  <c r="E33" i="1"/>
  <c r="K31" i="1"/>
  <c r="J31" i="1"/>
  <c r="F31" i="1"/>
  <c r="E31" i="1"/>
  <c r="K30" i="1"/>
  <c r="J30" i="1"/>
  <c r="F30" i="1"/>
  <c r="E30" i="1"/>
  <c r="K29" i="1"/>
  <c r="J29" i="1"/>
  <c r="F29" i="1"/>
  <c r="E29" i="1"/>
  <c r="K28" i="1"/>
  <c r="J28" i="1"/>
  <c r="F28" i="1"/>
  <c r="E28" i="1"/>
  <c r="P27" i="1"/>
  <c r="O27" i="1"/>
  <c r="K27" i="1"/>
  <c r="J27" i="1"/>
  <c r="F27" i="1"/>
  <c r="E27" i="1"/>
  <c r="K26" i="1"/>
  <c r="J26" i="1"/>
  <c r="F26" i="1"/>
  <c r="E26" i="1"/>
  <c r="K25" i="1"/>
  <c r="J25" i="1"/>
  <c r="F25" i="1"/>
  <c r="E25" i="1"/>
  <c r="K24" i="1"/>
  <c r="J24" i="1"/>
  <c r="F24" i="1"/>
  <c r="E24" i="1"/>
  <c r="K23" i="1"/>
  <c r="J23" i="1"/>
  <c r="F23" i="1"/>
  <c r="E23" i="1"/>
  <c r="K22" i="1"/>
  <c r="J22" i="1"/>
  <c r="F22" i="1"/>
  <c r="E22" i="1"/>
  <c r="K21" i="1"/>
  <c r="J21" i="1"/>
  <c r="F21" i="1"/>
  <c r="E21" i="1"/>
  <c r="K20" i="1"/>
  <c r="J20" i="1"/>
  <c r="F20" i="1"/>
  <c r="E20" i="1"/>
  <c r="O19" i="1"/>
  <c r="K19" i="1"/>
  <c r="J19" i="1"/>
  <c r="F19" i="1"/>
  <c r="E19" i="1"/>
  <c r="P18" i="1"/>
  <c r="O18" i="1"/>
  <c r="K18" i="1"/>
  <c r="J18" i="1"/>
  <c r="F18" i="1"/>
  <c r="E18" i="1"/>
  <c r="K17" i="1"/>
  <c r="J17" i="1"/>
  <c r="F17" i="1"/>
  <c r="E17" i="1"/>
  <c r="P16" i="1"/>
  <c r="O16" i="1"/>
  <c r="K16" i="1"/>
  <c r="J16" i="1"/>
  <c r="F16" i="1"/>
  <c r="E16" i="1"/>
  <c r="K15" i="1"/>
  <c r="J15" i="1"/>
  <c r="F15" i="1"/>
  <c r="E15" i="1"/>
  <c r="K14" i="1"/>
  <c r="J14" i="1"/>
  <c r="F14" i="1"/>
  <c r="E14" i="1"/>
  <c r="K13" i="1"/>
  <c r="J13" i="1"/>
  <c r="F13" i="1"/>
  <c r="E13" i="1"/>
  <c r="K12" i="1"/>
  <c r="J12" i="1"/>
  <c r="F12" i="1"/>
  <c r="E12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K8" i="1"/>
  <c r="J8" i="1"/>
  <c r="F8" i="1"/>
  <c r="E8" i="1"/>
</calcChain>
</file>

<file path=xl/sharedStrings.xml><?xml version="1.0" encoding="utf-8"?>
<sst xmlns="http://schemas.openxmlformats.org/spreadsheetml/2006/main" count="223" uniqueCount="51">
  <si>
    <t>Grūdų ir rapsų produktų gamyba ir pardavimas Lietuvoje 2019 m. liepos–2020 m. liepos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</si>
  <si>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</si>
  <si>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</si>
  <si>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</si>
  <si>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</si>
  <si>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</si>
  <si>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</si>
  <si>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</si>
  <si>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liepa</t>
  </si>
  <si>
    <t>birželis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</si>
  <si>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</si>
  <si>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</si>
  <si>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</si>
  <si>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</si>
  <si>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</si>
  <si>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</si>
  <si>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</si>
  <si>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</si>
  <si>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</si>
  <si>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</si>
  <si>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</si>
  <si>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</si>
  <si>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</si>
  <si>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</si>
  <si>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</si>
  <si>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</si>
  <si>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</si>
  <si>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</si>
  <si>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</si>
  <si>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</si>
  <si>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</si>
  <si>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</si>
  <si>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</si>
  <si>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</si>
  <si>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</si>
  <si>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</si>
  <si>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</si>
  <si>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</si>
  <si>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</si>
  <si>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</si>
  <si>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</si>
  <si>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</si>
  <si>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</si>
  <si>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</si>
  <si>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 xml:space="preserve">   kitiems tikslams</t>
  </si>
  <si>
    <t>*  vidutinės svertinės kainos</t>
  </si>
  <si>
    <t>** lyginant 2020 m. liepos mėn. su birželio mėn.</t>
  </si>
  <si>
    <t>*** lyginant 2020 m. liepos mėn. su 2019 m.  liepos mėn.</t>
  </si>
  <si>
    <t>**** į pagamintą kiekį įeina ir aukščiausios rūšies miltai, skirti krakmolo ir glitimo gamybai</t>
  </si>
  <si>
    <t>● – konfidencialūs duomenys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</si>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</sst>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vertical="center"/>
    </xf>
    <xf numFmtId="0" fontId="3" fillId="0" borderId="18" xfId="0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/>
    <xf numFmtId="4" fontId="5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0" fontId="7" fillId="0" borderId="0" xfId="0" applyFont="1"/>
    <xf numFmtId="4" fontId="6" fillId="0" borderId="14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7" fillId="3" borderId="0" xfId="0" applyFont="1" applyFill="1"/>
    <xf numFmtId="0" fontId="2" fillId="3" borderId="0" xfId="0" applyFont="1" applyFill="1"/>
    <xf numFmtId="0" fontId="8" fillId="3" borderId="0" xfId="0" applyFont="1" applyFill="1"/>
    <xf numFmtId="0" fontId="8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E32A7-0213-4CC7-9696-362849DC3F4A}">
  <dimension ref="A3:P103"/>
  <sheetViews>
    <sheetView showGridLines="0" tabSelected="1" workbookViewId="0">
      <selection activeCell="A4" sqref="A4"/>
    </sheetView>
  </sheetViews>
  <sheetFormatPr defaultRowHeight="15" x14ac:dyDescent="0.25"/>
  <cols>
    <col min="1" max="1" width="19.5703125" style="2" customWidth="1"/>
    <col min="2" max="16384" width="9.140625" style="2"/>
  </cols>
  <sheetData>
    <row r="3" spans="1:16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spans="1:16" x14ac:dyDescent="0.25">
      <c r="A5" s="3" t="s">
        <v>1</v>
      </c>
      <c r="B5" s="4" t="s">
        <v>2</v>
      </c>
      <c r="C5" s="5"/>
      <c r="D5" s="6"/>
      <c r="E5" s="7" t="s">
        <v>3</v>
      </c>
      <c r="F5" s="3"/>
      <c r="G5" s="4" t="s">
        <v>4</v>
      </c>
      <c r="H5" s="5"/>
      <c r="I5" s="6"/>
      <c r="J5" s="7" t="s">
        <v>3</v>
      </c>
      <c r="K5" s="3"/>
      <c r="L5" s="8" t="s">
        <v>5</v>
      </c>
      <c r="M5" s="9"/>
      <c r="N5" s="10"/>
      <c r="O5" s="5" t="s">
        <v>3</v>
      </c>
      <c r="P5" s="6"/>
    </row>
    <row r="6" spans="1:16" x14ac:dyDescent="0.25">
      <c r="A6" s="3"/>
      <c r="B6" s="11">
        <v>2019</v>
      </c>
      <c r="C6" s="12">
        <v>2020</v>
      </c>
      <c r="D6" s="13"/>
      <c r="E6" s="14" t="s">
        <v>6</v>
      </c>
      <c r="F6" s="15" t="s">
        <v>7</v>
      </c>
      <c r="G6" s="11">
        <v>2019</v>
      </c>
      <c r="H6" s="12">
        <v>2020</v>
      </c>
      <c r="I6" s="13"/>
      <c r="J6" s="14" t="s">
        <v>6</v>
      </c>
      <c r="K6" s="15" t="s">
        <v>7</v>
      </c>
      <c r="L6" s="11">
        <v>2019</v>
      </c>
      <c r="M6" s="12">
        <v>2020</v>
      </c>
      <c r="N6" s="13"/>
      <c r="O6" s="14" t="s">
        <v>6</v>
      </c>
      <c r="P6" s="15" t="s">
        <v>7</v>
      </c>
    </row>
    <row r="7" spans="1:16" x14ac:dyDescent="0.25">
      <c r="A7" s="15"/>
      <c r="B7" s="16" t="s">
        <v>8</v>
      </c>
      <c r="C7" s="16" t="s">
        <v>9</v>
      </c>
      <c r="D7" s="16" t="s">
        <v>8</v>
      </c>
      <c r="E7" s="17"/>
      <c r="F7" s="18"/>
      <c r="G7" s="16" t="s">
        <v>8</v>
      </c>
      <c r="H7" s="16" t="s">
        <v>9</v>
      </c>
      <c r="I7" s="16" t="s">
        <v>8</v>
      </c>
      <c r="J7" s="17"/>
      <c r="K7" s="18"/>
      <c r="L7" s="16" t="s">
        <v>8</v>
      </c>
      <c r="M7" s="16" t="s">
        <v>9</v>
      </c>
      <c r="N7" s="16" t="s">
        <v>8</v>
      </c>
      <c r="O7" s="17"/>
      <c r="P7" s="18"/>
    </row>
    <row r="8" spans="1:16" x14ac:dyDescent="0.25">
      <c r="A8" s="19" t="s">
        <v>10</v>
      </c>
      <c r="B8" s="20">
        <v>41077.065000000002</v>
      </c>
      <c r="C8" s="21">
        <v>46374.760999999999</v>
      </c>
      <c r="D8" s="22">
        <v>41297.322</v>
      </c>
      <c r="E8" s="21">
        <f>((D8*100)/C8)-100</f>
        <v>-10.948711951313342</v>
      </c>
      <c r="F8" s="23">
        <f t="shared" ref="F8:F49" si="0">((D8*100)/B8)-100</f>
        <v>0.5362043271592114</v>
      </c>
      <c r="G8" s="20">
        <v>7997.14</v>
      </c>
      <c r="H8" s="24">
        <v>7622.1629999999996</v>
      </c>
      <c r="I8" s="22">
        <v>7252.5110000000004</v>
      </c>
      <c r="J8" s="21">
        <f t="shared" ref="J8:J11" si="1">((I8*100)/H8)-100</f>
        <v>-4.8496994881898843</v>
      </c>
      <c r="K8" s="23">
        <f>((I8*100)/G8)-100</f>
        <v>-9.3111912508721844</v>
      </c>
      <c r="L8" s="22"/>
      <c r="M8" s="25"/>
      <c r="N8" s="22"/>
      <c r="O8" s="24"/>
      <c r="P8" s="24"/>
    </row>
    <row r="9" spans="1:16" x14ac:dyDescent="0.25">
      <c r="A9" s="26" t="s">
        <v>11</v>
      </c>
      <c r="B9" s="27">
        <v>38521.256999999998</v>
      </c>
      <c r="C9" s="28">
        <v>43609.023000000001</v>
      </c>
      <c r="D9" s="29">
        <v>38675.802000000003</v>
      </c>
      <c r="E9" s="28">
        <f>((D9*100)/C9)-100</f>
        <v>-11.312385971132628</v>
      </c>
      <c r="F9" s="30">
        <f t="shared" si="0"/>
        <v>0.40119407318407241</v>
      </c>
      <c r="G9" s="27">
        <v>5245.5050000000001</v>
      </c>
      <c r="H9" s="31">
        <v>4671.1260000000002</v>
      </c>
      <c r="I9" s="29">
        <v>4312.009</v>
      </c>
      <c r="J9" s="28">
        <f t="shared" si="1"/>
        <v>-7.6880178355282993</v>
      </c>
      <c r="K9" s="30">
        <f t="shared" ref="K9:K11" si="2">((I9*100)/G9)-100</f>
        <v>-17.796113052985362</v>
      </c>
      <c r="L9" s="29">
        <v>315.46300000000002</v>
      </c>
      <c r="M9" s="32">
        <v>325.46499999999997</v>
      </c>
      <c r="N9" s="33">
        <v>331.58</v>
      </c>
      <c r="O9" s="28">
        <f>((N9*100)/M9)-100</f>
        <v>1.8788502603966748</v>
      </c>
      <c r="P9" s="34">
        <f>((N9*100)/L9)-100</f>
        <v>5.1089985196362164</v>
      </c>
    </row>
    <row r="10" spans="1:16" x14ac:dyDescent="0.25">
      <c r="A10" s="26" t="s">
        <v>12</v>
      </c>
      <c r="B10" s="27">
        <v>1573.36</v>
      </c>
      <c r="C10" s="28">
        <v>2039.2719999999999</v>
      </c>
      <c r="D10" s="29">
        <v>2030.232</v>
      </c>
      <c r="E10" s="28">
        <f t="shared" ref="E10:E11" si="3">((D10*100)/C10)-100</f>
        <v>-0.44329545053331287</v>
      </c>
      <c r="F10" s="30">
        <f t="shared" si="0"/>
        <v>29.037982407077862</v>
      </c>
      <c r="G10" s="27">
        <v>2070.163</v>
      </c>
      <c r="H10" s="31">
        <v>2084.46</v>
      </c>
      <c r="I10" s="29">
        <v>2185.2330000000002</v>
      </c>
      <c r="J10" s="28">
        <f t="shared" si="1"/>
        <v>4.8344895080740429</v>
      </c>
      <c r="K10" s="30">
        <f t="shared" si="2"/>
        <v>5.558499499797847</v>
      </c>
      <c r="L10" s="29">
        <v>294.20299999999997</v>
      </c>
      <c r="M10" s="28">
        <v>281.80700000000002</v>
      </c>
      <c r="N10" s="29">
        <v>282.98099999999999</v>
      </c>
      <c r="O10" s="28">
        <f>((N10*100)/M10)-100</f>
        <v>0.4165971746620869</v>
      </c>
      <c r="P10" s="31">
        <f>((N10*100)/L10)-100</f>
        <v>-3.8143730689353958</v>
      </c>
    </row>
    <row r="11" spans="1:16" x14ac:dyDescent="0.25">
      <c r="A11" s="26" t="s">
        <v>13</v>
      </c>
      <c r="B11" s="27">
        <v>949.84799999999996</v>
      </c>
      <c r="C11" s="28">
        <v>683.01599999999996</v>
      </c>
      <c r="D11" s="29">
        <v>542.08799999999997</v>
      </c>
      <c r="E11" s="28">
        <f t="shared" si="3"/>
        <v>-20.633191608981349</v>
      </c>
      <c r="F11" s="30">
        <f t="shared" si="0"/>
        <v>-42.928973898981731</v>
      </c>
      <c r="G11" s="27">
        <v>603.02</v>
      </c>
      <c r="H11" s="31">
        <v>822.64200000000005</v>
      </c>
      <c r="I11" s="29">
        <v>712.87</v>
      </c>
      <c r="J11" s="28">
        <f t="shared" si="1"/>
        <v>-13.343836079363811</v>
      </c>
      <c r="K11" s="30">
        <f t="shared" si="2"/>
        <v>18.216642897416335</v>
      </c>
      <c r="L11" s="29" t="s">
        <v>14</v>
      </c>
      <c r="M11" s="28" t="s">
        <v>14</v>
      </c>
      <c r="N11" s="29" t="s">
        <v>14</v>
      </c>
      <c r="O11" s="28" t="s">
        <v>15</v>
      </c>
      <c r="P11" s="31" t="s">
        <v>15</v>
      </c>
    </row>
    <row r="12" spans="1:16" x14ac:dyDescent="0.25">
      <c r="A12" s="26" t="s">
        <v>16</v>
      </c>
      <c r="B12" s="27">
        <v>32.6</v>
      </c>
      <c r="C12" s="28">
        <v>43.45</v>
      </c>
      <c r="D12" s="29">
        <v>49.2</v>
      </c>
      <c r="E12" s="28">
        <f>((D12*100)/C12)-100</f>
        <v>13.233601841196773</v>
      </c>
      <c r="F12" s="30">
        <f t="shared" si="0"/>
        <v>50.920245398773005</v>
      </c>
      <c r="G12" s="27">
        <v>78.451999999999998</v>
      </c>
      <c r="H12" s="31">
        <v>43.935000000000002</v>
      </c>
      <c r="I12" s="29">
        <v>42.399000000000001</v>
      </c>
      <c r="J12" s="28">
        <f>((I12*100)/H12)-100</f>
        <v>-3.4960737453055799</v>
      </c>
      <c r="K12" s="30">
        <f>((I12*100)/G12)-100</f>
        <v>-45.955488706470199</v>
      </c>
      <c r="L12" s="29" t="s">
        <v>14</v>
      </c>
      <c r="M12" s="28" t="s">
        <v>14</v>
      </c>
      <c r="N12" s="29" t="s">
        <v>14</v>
      </c>
      <c r="O12" s="28" t="s">
        <v>15</v>
      </c>
      <c r="P12" s="31" t="s">
        <v>15</v>
      </c>
    </row>
    <row r="13" spans="1:16" x14ac:dyDescent="0.25">
      <c r="A13" s="35" t="s">
        <v>17</v>
      </c>
      <c r="B13" s="36">
        <v>1817.1310000000001</v>
      </c>
      <c r="C13" s="37">
        <v>1736.1759999999999</v>
      </c>
      <c r="D13" s="38">
        <v>1555.998</v>
      </c>
      <c r="E13" s="37">
        <f t="shared" ref="E13:E49" si="4">((D13*100)/C13)-100</f>
        <v>-10.377864916920856</v>
      </c>
      <c r="F13" s="39">
        <f t="shared" si="0"/>
        <v>-14.370620500118036</v>
      </c>
      <c r="G13" s="36">
        <v>1977.046</v>
      </c>
      <c r="H13" s="40">
        <v>1765.693</v>
      </c>
      <c r="I13" s="38">
        <v>1843.056</v>
      </c>
      <c r="J13" s="37">
        <f t="shared" ref="J13:J50" si="5">((I13*100)/H13)-100</f>
        <v>4.3814524948561342</v>
      </c>
      <c r="K13" s="39">
        <f t="shared" ref="K13:K50" si="6">((I13*100)/G13)-100</f>
        <v>-6.7772828755628325</v>
      </c>
      <c r="L13" s="38"/>
      <c r="M13" s="37"/>
      <c r="N13" s="38"/>
      <c r="O13" s="37"/>
      <c r="P13" s="40"/>
    </row>
    <row r="14" spans="1:16" x14ac:dyDescent="0.25">
      <c r="A14" s="41" t="s">
        <v>18</v>
      </c>
      <c r="B14" s="27">
        <v>974.03499999999997</v>
      </c>
      <c r="C14" s="28">
        <v>910.91300000000001</v>
      </c>
      <c r="D14" s="29">
        <v>752.24699999999996</v>
      </c>
      <c r="E14" s="28">
        <f t="shared" si="4"/>
        <v>-17.418348404293283</v>
      </c>
      <c r="F14" s="30">
        <f t="shared" si="0"/>
        <v>-22.770023664447379</v>
      </c>
      <c r="G14" s="27">
        <v>996.04</v>
      </c>
      <c r="H14" s="31">
        <v>852.452</v>
      </c>
      <c r="I14" s="29">
        <v>937.05</v>
      </c>
      <c r="J14" s="28">
        <f t="shared" si="5"/>
        <v>9.9240778366406488</v>
      </c>
      <c r="K14" s="30">
        <f t="shared" si="6"/>
        <v>-5.9224529135376116</v>
      </c>
      <c r="L14" s="29" t="s">
        <v>14</v>
      </c>
      <c r="M14" s="28" t="s">
        <v>14</v>
      </c>
      <c r="N14" s="29" t="s">
        <v>14</v>
      </c>
      <c r="O14" s="28" t="s">
        <v>15</v>
      </c>
      <c r="P14" s="31" t="s">
        <v>15</v>
      </c>
    </row>
    <row r="15" spans="1:16" x14ac:dyDescent="0.25">
      <c r="A15" s="41" t="s">
        <v>19</v>
      </c>
      <c r="B15" s="27">
        <v>594.51499999999999</v>
      </c>
      <c r="C15" s="28">
        <v>580.66399999999999</v>
      </c>
      <c r="D15" s="29">
        <v>572.827</v>
      </c>
      <c r="E15" s="28">
        <f t="shared" si="4"/>
        <v>-1.3496617665293513</v>
      </c>
      <c r="F15" s="30">
        <f t="shared" si="0"/>
        <v>-3.6480156093622611</v>
      </c>
      <c r="G15" s="27">
        <v>688.96199999999999</v>
      </c>
      <c r="H15" s="31">
        <v>672.68</v>
      </c>
      <c r="I15" s="29">
        <v>620.03</v>
      </c>
      <c r="J15" s="28">
        <f t="shared" si="5"/>
        <v>-7.8269013498245812</v>
      </c>
      <c r="K15" s="30">
        <f t="shared" si="6"/>
        <v>-10.005196222723455</v>
      </c>
      <c r="L15" s="29" t="s">
        <v>14</v>
      </c>
      <c r="M15" s="28" t="s">
        <v>14</v>
      </c>
      <c r="N15" s="29">
        <v>220.13499999999999</v>
      </c>
      <c r="O15" s="28" t="s">
        <v>15</v>
      </c>
      <c r="P15" s="31" t="s">
        <v>15</v>
      </c>
    </row>
    <row r="16" spans="1:16" x14ac:dyDescent="0.25">
      <c r="A16" s="41" t="s">
        <v>16</v>
      </c>
      <c r="B16" s="27">
        <v>248.58099999999999</v>
      </c>
      <c r="C16" s="28">
        <v>244.59899999999999</v>
      </c>
      <c r="D16" s="29">
        <v>230.92400000000001</v>
      </c>
      <c r="E16" s="28">
        <f t="shared" si="4"/>
        <v>-5.5907832820248586</v>
      </c>
      <c r="F16" s="30">
        <f t="shared" si="0"/>
        <v>-7.1031172937593681</v>
      </c>
      <c r="G16" s="27">
        <v>292.04399999999998</v>
      </c>
      <c r="H16" s="31">
        <v>240.56100000000001</v>
      </c>
      <c r="I16" s="29">
        <v>285.976</v>
      </c>
      <c r="J16" s="28">
        <f t="shared" si="5"/>
        <v>18.878787500883348</v>
      </c>
      <c r="K16" s="30">
        <f t="shared" si="6"/>
        <v>-2.077769103285803</v>
      </c>
      <c r="L16" s="29">
        <v>322.37900000000002</v>
      </c>
      <c r="M16" s="28">
        <v>258.63400000000001</v>
      </c>
      <c r="N16" s="29">
        <v>257.65499999999997</v>
      </c>
      <c r="O16" s="28">
        <f t="shared" ref="O16:O34" si="7">((N16*100)/M16)-100</f>
        <v>-0.37852718513423156</v>
      </c>
      <c r="P16" s="31">
        <f t="shared" ref="P16:P34" si="8">((N16*100)/L16)-100</f>
        <v>-20.076990126528102</v>
      </c>
    </row>
    <row r="17" spans="1:16" x14ac:dyDescent="0.25">
      <c r="A17" s="35" t="s">
        <v>20</v>
      </c>
      <c r="B17" s="36">
        <v>9160.2720000000008</v>
      </c>
      <c r="C17" s="37">
        <v>9982.2990000000009</v>
      </c>
      <c r="D17" s="38">
        <v>8881.1389999999992</v>
      </c>
      <c r="E17" s="37">
        <f t="shared" si="4"/>
        <v>-11.0311261964804</v>
      </c>
      <c r="F17" s="39">
        <f t="shared" si="0"/>
        <v>-3.0472130085220357</v>
      </c>
      <c r="G17" s="36">
        <v>2323.7049999999999</v>
      </c>
      <c r="H17" s="40">
        <v>2587.049</v>
      </c>
      <c r="I17" s="38">
        <v>1642.02</v>
      </c>
      <c r="J17" s="37">
        <f t="shared" si="5"/>
        <v>-36.529226929988567</v>
      </c>
      <c r="K17" s="39">
        <f t="shared" si="6"/>
        <v>-29.336124852337107</v>
      </c>
      <c r="L17" s="38"/>
      <c r="M17" s="37"/>
      <c r="N17" s="38"/>
      <c r="O17" s="37"/>
      <c r="P17" s="40"/>
    </row>
    <row r="18" spans="1:16" x14ac:dyDescent="0.25">
      <c r="A18" s="41" t="s">
        <v>21</v>
      </c>
      <c r="B18" s="27">
        <v>8838.64</v>
      </c>
      <c r="C18" s="28">
        <v>9571.6190000000006</v>
      </c>
      <c r="D18" s="29">
        <v>8568.6389999999992</v>
      </c>
      <c r="E18" s="28">
        <f t="shared" si="4"/>
        <v>-10.4786870434354</v>
      </c>
      <c r="F18" s="30">
        <f t="shared" si="0"/>
        <v>-3.0547799208928126</v>
      </c>
      <c r="G18" s="27">
        <v>1990.424</v>
      </c>
      <c r="H18" s="31">
        <v>2157.9780000000001</v>
      </c>
      <c r="I18" s="29">
        <v>1381.1959999999999</v>
      </c>
      <c r="J18" s="28">
        <f t="shared" si="5"/>
        <v>-35.995825722041658</v>
      </c>
      <c r="K18" s="30">
        <f t="shared" si="6"/>
        <v>-30.60795086875963</v>
      </c>
      <c r="L18" s="29">
        <v>132.80099999999999</v>
      </c>
      <c r="M18" s="28">
        <v>121.096</v>
      </c>
      <c r="N18" s="29">
        <v>124.816</v>
      </c>
      <c r="O18" s="28">
        <f t="shared" si="7"/>
        <v>3.0719429213186231</v>
      </c>
      <c r="P18" s="31">
        <f t="shared" si="8"/>
        <v>-6.0127559280426937</v>
      </c>
    </row>
    <row r="19" spans="1:16" x14ac:dyDescent="0.25">
      <c r="A19" s="41" t="s">
        <v>22</v>
      </c>
      <c r="B19" s="27">
        <v>303.64</v>
      </c>
      <c r="C19" s="28">
        <v>370.05500000000001</v>
      </c>
      <c r="D19" s="29">
        <v>291.7</v>
      </c>
      <c r="E19" s="28">
        <f t="shared" si="4"/>
        <v>-21.173879558444014</v>
      </c>
      <c r="F19" s="30">
        <f t="shared" si="0"/>
        <v>-3.9322882360690272</v>
      </c>
      <c r="G19" s="27">
        <v>315.28899999999999</v>
      </c>
      <c r="H19" s="31">
        <v>388.44600000000003</v>
      </c>
      <c r="I19" s="29">
        <v>240.024</v>
      </c>
      <c r="J19" s="28">
        <f t="shared" si="5"/>
        <v>-38.209171931233683</v>
      </c>
      <c r="K19" s="30">
        <f t="shared" si="6"/>
        <v>-23.871749410857973</v>
      </c>
      <c r="L19" s="29" t="s">
        <v>14</v>
      </c>
      <c r="M19" s="28">
        <v>91.988</v>
      </c>
      <c r="N19" s="29">
        <v>89.796999999999997</v>
      </c>
      <c r="O19" s="28">
        <f t="shared" si="7"/>
        <v>-2.3818324129234298</v>
      </c>
      <c r="P19" s="31" t="s">
        <v>15</v>
      </c>
    </row>
    <row r="20" spans="1:16" x14ac:dyDescent="0.25">
      <c r="A20" s="41" t="s">
        <v>23</v>
      </c>
      <c r="B20" s="27">
        <v>1.0920000000000001</v>
      </c>
      <c r="C20" s="28">
        <v>36.924999999999997</v>
      </c>
      <c r="D20" s="29">
        <v>6.5</v>
      </c>
      <c r="E20" s="28">
        <f t="shared" si="4"/>
        <v>-82.39675016926202</v>
      </c>
      <c r="F20" s="30">
        <f t="shared" si="0"/>
        <v>495.23809523809518</v>
      </c>
      <c r="G20" s="27">
        <v>1.0920000000000001</v>
      </c>
      <c r="H20" s="31">
        <v>36.924999999999997</v>
      </c>
      <c r="I20" s="29">
        <v>6.5</v>
      </c>
      <c r="J20" s="28">
        <f t="shared" si="5"/>
        <v>-82.39675016926202</v>
      </c>
      <c r="K20" s="30">
        <f t="shared" si="6"/>
        <v>495.23809523809518</v>
      </c>
      <c r="L20" s="29" t="s">
        <v>14</v>
      </c>
      <c r="M20" s="28" t="s">
        <v>14</v>
      </c>
      <c r="N20" s="29">
        <v>604.61500000000001</v>
      </c>
      <c r="O20" s="28" t="s">
        <v>15</v>
      </c>
      <c r="P20" s="31" t="s">
        <v>15</v>
      </c>
    </row>
    <row r="21" spans="1:16" x14ac:dyDescent="0.25">
      <c r="A21" s="41" t="s">
        <v>24</v>
      </c>
      <c r="B21" s="27">
        <v>16.899999999999999</v>
      </c>
      <c r="C21" s="28">
        <v>3.7</v>
      </c>
      <c r="D21" s="29">
        <v>14.3</v>
      </c>
      <c r="E21" s="28">
        <f t="shared" si="4"/>
        <v>286.48648648648646</v>
      </c>
      <c r="F21" s="30">
        <f t="shared" si="0"/>
        <v>-15.384615384615373</v>
      </c>
      <c r="G21" s="27">
        <v>16.899999999999999</v>
      </c>
      <c r="H21" s="31">
        <v>3.7</v>
      </c>
      <c r="I21" s="29">
        <v>14.3</v>
      </c>
      <c r="J21" s="28">
        <f t="shared" si="5"/>
        <v>286.48648648648646</v>
      </c>
      <c r="K21" s="30">
        <f t="shared" si="6"/>
        <v>-15.384615384615373</v>
      </c>
      <c r="L21" s="29" t="s">
        <v>14</v>
      </c>
      <c r="M21" s="28" t="s">
        <v>14</v>
      </c>
      <c r="N21" s="29">
        <v>139.23099999999999</v>
      </c>
      <c r="O21" s="28" t="s">
        <v>15</v>
      </c>
      <c r="P21" s="31" t="s">
        <v>15</v>
      </c>
    </row>
    <row r="22" spans="1:16" x14ac:dyDescent="0.25">
      <c r="A22" s="35" t="s">
        <v>25</v>
      </c>
      <c r="B22" s="36">
        <v>1642.8979999999999</v>
      </c>
      <c r="C22" s="37">
        <v>2007.732</v>
      </c>
      <c r="D22" s="38">
        <v>1070.2909999999999</v>
      </c>
      <c r="E22" s="37">
        <f t="shared" si="4"/>
        <v>-46.691540504409957</v>
      </c>
      <c r="F22" s="39">
        <f t="shared" si="0"/>
        <v>-34.853472339731383</v>
      </c>
      <c r="G22" s="36">
        <v>1750.837</v>
      </c>
      <c r="H22" s="40">
        <v>1674.6020000000001</v>
      </c>
      <c r="I22" s="38">
        <v>1851.6669999999999</v>
      </c>
      <c r="J22" s="37">
        <f t="shared" si="5"/>
        <v>10.573557179556673</v>
      </c>
      <c r="K22" s="39">
        <f t="shared" si="6"/>
        <v>5.7589598574852943</v>
      </c>
      <c r="L22" s="38"/>
      <c r="M22" s="37"/>
      <c r="N22" s="38"/>
      <c r="O22" s="37"/>
      <c r="P22" s="40"/>
    </row>
    <row r="23" spans="1:16" x14ac:dyDescent="0.25">
      <c r="A23" s="41" t="s">
        <v>21</v>
      </c>
      <c r="B23" s="27">
        <v>91.584999999999994</v>
      </c>
      <c r="C23" s="28">
        <v>68.599999999999994</v>
      </c>
      <c r="D23" s="29">
        <v>75.900000000000006</v>
      </c>
      <c r="E23" s="28">
        <f t="shared" si="4"/>
        <v>10.64139941690965</v>
      </c>
      <c r="F23" s="30">
        <f t="shared" si="0"/>
        <v>-17.126166948736127</v>
      </c>
      <c r="G23" s="27">
        <v>90.382999999999996</v>
      </c>
      <c r="H23" s="31">
        <v>69.168000000000006</v>
      </c>
      <c r="I23" s="29">
        <v>76.504999999999995</v>
      </c>
      <c r="J23" s="28">
        <f t="shared" si="5"/>
        <v>10.607506361323146</v>
      </c>
      <c r="K23" s="30">
        <f t="shared" si="6"/>
        <v>-15.354657402387616</v>
      </c>
      <c r="L23" s="29">
        <v>389.23</v>
      </c>
      <c r="M23" s="28" t="s">
        <v>14</v>
      </c>
      <c r="N23" s="29" t="s">
        <v>14</v>
      </c>
      <c r="O23" s="28" t="s">
        <v>15</v>
      </c>
      <c r="P23" s="31" t="s">
        <v>15</v>
      </c>
    </row>
    <row r="24" spans="1:16" x14ac:dyDescent="0.25">
      <c r="A24" s="41" t="s">
        <v>26</v>
      </c>
      <c r="B24" s="27">
        <v>80.173000000000002</v>
      </c>
      <c r="C24" s="28">
        <v>84.837000000000003</v>
      </c>
      <c r="D24" s="29">
        <v>15.691000000000001</v>
      </c>
      <c r="E24" s="28">
        <f t="shared" si="4"/>
        <v>-81.504532220611281</v>
      </c>
      <c r="F24" s="30">
        <f t="shared" si="0"/>
        <v>-80.428573210432432</v>
      </c>
      <c r="G24" s="27">
        <v>72.972999999999999</v>
      </c>
      <c r="H24" s="31">
        <v>87.028999999999996</v>
      </c>
      <c r="I24" s="29">
        <v>20.963999999999999</v>
      </c>
      <c r="J24" s="28">
        <f t="shared" si="5"/>
        <v>-75.911477783267657</v>
      </c>
      <c r="K24" s="30">
        <f t="shared" si="6"/>
        <v>-71.271566195716233</v>
      </c>
      <c r="L24" s="29" t="s">
        <v>14</v>
      </c>
      <c r="M24" s="28" t="s">
        <v>14</v>
      </c>
      <c r="N24" s="29" t="s">
        <v>14</v>
      </c>
      <c r="O24" s="28" t="s">
        <v>15</v>
      </c>
      <c r="P24" s="31" t="s">
        <v>15</v>
      </c>
    </row>
    <row r="25" spans="1:16" x14ac:dyDescent="0.25">
      <c r="A25" s="41" t="s">
        <v>27</v>
      </c>
      <c r="B25" s="27">
        <v>175.7</v>
      </c>
      <c r="C25" s="28">
        <v>128.1</v>
      </c>
      <c r="D25" s="29">
        <v>131.69999999999999</v>
      </c>
      <c r="E25" s="28">
        <f t="shared" si="4"/>
        <v>2.8103044496486973</v>
      </c>
      <c r="F25" s="30">
        <f t="shared" si="0"/>
        <v>-25.042686397268071</v>
      </c>
      <c r="G25" s="27">
        <v>174.44499999999999</v>
      </c>
      <c r="H25" s="31">
        <v>126.405</v>
      </c>
      <c r="I25" s="29">
        <v>135.69999999999999</v>
      </c>
      <c r="J25" s="28">
        <f t="shared" si="5"/>
        <v>7.3533483643843027</v>
      </c>
      <c r="K25" s="30">
        <f t="shared" si="6"/>
        <v>-22.210438820258545</v>
      </c>
      <c r="L25" s="29">
        <v>406.39800000000002</v>
      </c>
      <c r="M25" s="28" t="s">
        <v>14</v>
      </c>
      <c r="N25" s="29" t="s">
        <v>14</v>
      </c>
      <c r="O25" s="28" t="s">
        <v>15</v>
      </c>
      <c r="P25" s="31" t="s">
        <v>15</v>
      </c>
    </row>
    <row r="26" spans="1:16" x14ac:dyDescent="0.25">
      <c r="A26" s="41" t="s">
        <v>28</v>
      </c>
      <c r="B26" s="27">
        <v>211.3</v>
      </c>
      <c r="C26" s="28">
        <v>113.9</v>
      </c>
      <c r="D26" s="29">
        <v>127.2</v>
      </c>
      <c r="E26" s="28">
        <f t="shared" si="4"/>
        <v>11.676909569798056</v>
      </c>
      <c r="F26" s="30">
        <f t="shared" si="0"/>
        <v>-39.801230477993379</v>
      </c>
      <c r="G26" s="27">
        <v>188.489</v>
      </c>
      <c r="H26" s="31">
        <v>117.166</v>
      </c>
      <c r="I26" s="29">
        <v>124.60899999999999</v>
      </c>
      <c r="J26" s="28">
        <f t="shared" si="5"/>
        <v>6.352525476674117</v>
      </c>
      <c r="K26" s="30">
        <f t="shared" si="6"/>
        <v>-33.890571863610077</v>
      </c>
      <c r="L26" s="29" t="s">
        <v>14</v>
      </c>
      <c r="M26" s="28" t="s">
        <v>14</v>
      </c>
      <c r="N26" s="29" t="s">
        <v>14</v>
      </c>
      <c r="O26" s="28" t="s">
        <v>15</v>
      </c>
      <c r="P26" s="31" t="s">
        <v>15</v>
      </c>
    </row>
    <row r="27" spans="1:16" x14ac:dyDescent="0.25">
      <c r="A27" s="41" t="s">
        <v>29</v>
      </c>
      <c r="B27" s="27">
        <v>919.64</v>
      </c>
      <c r="C27" s="28">
        <v>1406</v>
      </c>
      <c r="D27" s="29">
        <v>201.25</v>
      </c>
      <c r="E27" s="28">
        <f t="shared" si="4"/>
        <v>-85.686344238975821</v>
      </c>
      <c r="F27" s="30">
        <f t="shared" si="0"/>
        <v>-78.116436866599969</v>
      </c>
      <c r="G27" s="27">
        <v>1064.248</v>
      </c>
      <c r="H27" s="31">
        <v>1064.471</v>
      </c>
      <c r="I27" s="29">
        <v>986.90700000000004</v>
      </c>
      <c r="J27" s="28">
        <f t="shared" si="5"/>
        <v>-7.2866240602139527</v>
      </c>
      <c r="K27" s="30">
        <f t="shared" si="6"/>
        <v>-7.2671971194684062</v>
      </c>
      <c r="L27" s="29">
        <v>650.70299999999997</v>
      </c>
      <c r="M27" s="28">
        <v>870.48199999999997</v>
      </c>
      <c r="N27" s="29">
        <v>914.05399999999997</v>
      </c>
      <c r="O27" s="28">
        <f t="shared" si="7"/>
        <v>5.0055026985049693</v>
      </c>
      <c r="P27" s="31">
        <f t="shared" si="8"/>
        <v>40.471766689257606</v>
      </c>
    </row>
    <row r="28" spans="1:16" x14ac:dyDescent="0.25">
      <c r="A28" s="41" t="s">
        <v>23</v>
      </c>
      <c r="B28" s="27">
        <v>34.700000000000003</v>
      </c>
      <c r="C28" s="28">
        <v>143.595</v>
      </c>
      <c r="D28" s="29">
        <v>440.25</v>
      </c>
      <c r="E28" s="28">
        <f t="shared" si="4"/>
        <v>206.59145513423169</v>
      </c>
      <c r="F28" s="30">
        <f t="shared" si="0"/>
        <v>1168.7319884726223</v>
      </c>
      <c r="G28" s="27">
        <v>34.700000000000003</v>
      </c>
      <c r="H28" s="31">
        <v>143.595</v>
      </c>
      <c r="I28" s="29">
        <v>440.25</v>
      </c>
      <c r="J28" s="28">
        <f t="shared" si="5"/>
        <v>206.59145513423169</v>
      </c>
      <c r="K28" s="30">
        <f t="shared" si="6"/>
        <v>1168.7319884726223</v>
      </c>
      <c r="L28" s="29" t="s">
        <v>14</v>
      </c>
      <c r="M28" s="28" t="s">
        <v>14</v>
      </c>
      <c r="N28" s="29" t="s">
        <v>14</v>
      </c>
      <c r="O28" s="28" t="s">
        <v>15</v>
      </c>
      <c r="P28" s="31" t="s">
        <v>15</v>
      </c>
    </row>
    <row r="29" spans="1:16" x14ac:dyDescent="0.25">
      <c r="A29" s="41" t="s">
        <v>24</v>
      </c>
      <c r="B29" s="27">
        <v>129.80000000000001</v>
      </c>
      <c r="C29" s="28">
        <v>62.7</v>
      </c>
      <c r="D29" s="29">
        <v>78.3</v>
      </c>
      <c r="E29" s="28">
        <f t="shared" si="4"/>
        <v>24.880382775119614</v>
      </c>
      <c r="F29" s="30">
        <f t="shared" si="0"/>
        <v>-39.676425269645613</v>
      </c>
      <c r="G29" s="27">
        <v>125.599</v>
      </c>
      <c r="H29" s="31">
        <v>66.768000000000001</v>
      </c>
      <c r="I29" s="29">
        <v>66.731999999999999</v>
      </c>
      <c r="J29" s="28">
        <f t="shared" si="5"/>
        <v>-5.3918044572256463E-2</v>
      </c>
      <c r="K29" s="30">
        <f t="shared" si="6"/>
        <v>-46.869003734106165</v>
      </c>
      <c r="L29" s="29" t="s">
        <v>14</v>
      </c>
      <c r="M29" s="28" t="s">
        <v>14</v>
      </c>
      <c r="N29" s="29" t="s">
        <v>14</v>
      </c>
      <c r="O29" s="28" t="s">
        <v>15</v>
      </c>
      <c r="P29" s="31" t="s">
        <v>15</v>
      </c>
    </row>
    <row r="30" spans="1:16" x14ac:dyDescent="0.25">
      <c r="A30" s="35" t="s">
        <v>30</v>
      </c>
      <c r="B30" s="36">
        <v>1111.1220000000001</v>
      </c>
      <c r="C30" s="37">
        <v>1544.778</v>
      </c>
      <c r="D30" s="38">
        <v>1211.201</v>
      </c>
      <c r="E30" s="37">
        <f t="shared" si="4"/>
        <v>-21.593847141789951</v>
      </c>
      <c r="F30" s="39">
        <f t="shared" si="0"/>
        <v>9.007021731187038</v>
      </c>
      <c r="G30" s="36">
        <v>1142.1659999999999</v>
      </c>
      <c r="H30" s="40">
        <v>1589.105</v>
      </c>
      <c r="I30" s="38">
        <v>1374.5309999999999</v>
      </c>
      <c r="J30" s="37">
        <f t="shared" si="5"/>
        <v>-13.502820770181955</v>
      </c>
      <c r="K30" s="39">
        <f t="shared" si="6"/>
        <v>20.344240679550964</v>
      </c>
      <c r="L30" s="38"/>
      <c r="M30" s="37"/>
      <c r="N30" s="38"/>
      <c r="O30" s="37"/>
      <c r="P30" s="40"/>
    </row>
    <row r="31" spans="1:16" x14ac:dyDescent="0.25">
      <c r="A31" s="41" t="s">
        <v>21</v>
      </c>
      <c r="B31" s="27">
        <v>12.252000000000001</v>
      </c>
      <c r="C31" s="28">
        <v>0.15</v>
      </c>
      <c r="D31" s="29">
        <v>0.3</v>
      </c>
      <c r="E31" s="28">
        <f t="shared" si="4"/>
        <v>100</v>
      </c>
      <c r="F31" s="30">
        <f t="shared" si="0"/>
        <v>-97.551420176297754</v>
      </c>
      <c r="G31" s="27">
        <v>12.252000000000001</v>
      </c>
      <c r="H31" s="31">
        <v>0.15</v>
      </c>
      <c r="I31" s="29">
        <v>0.3</v>
      </c>
      <c r="J31" s="28">
        <f t="shared" si="5"/>
        <v>100</v>
      </c>
      <c r="K31" s="30">
        <f t="shared" si="6"/>
        <v>-97.551420176297754</v>
      </c>
      <c r="L31" s="29" t="s">
        <v>14</v>
      </c>
      <c r="M31" s="28" t="s">
        <v>14</v>
      </c>
      <c r="N31" s="29" t="s">
        <v>14</v>
      </c>
      <c r="O31" s="28" t="s">
        <v>15</v>
      </c>
      <c r="P31" s="31" t="s">
        <v>15</v>
      </c>
    </row>
    <row r="32" spans="1:16" x14ac:dyDescent="0.25">
      <c r="A32" s="41" t="s">
        <v>22</v>
      </c>
      <c r="B32" s="27">
        <v>2.2999999999999998</v>
      </c>
      <c r="C32" s="28">
        <v>0</v>
      </c>
      <c r="D32" s="29">
        <v>0</v>
      </c>
      <c r="E32" s="28" t="s">
        <v>15</v>
      </c>
      <c r="F32" s="30" t="s">
        <v>15</v>
      </c>
      <c r="G32" s="27">
        <v>2.2999999999999998</v>
      </c>
      <c r="H32" s="31">
        <v>0</v>
      </c>
      <c r="I32" s="29">
        <v>0</v>
      </c>
      <c r="J32" s="28" t="s">
        <v>15</v>
      </c>
      <c r="K32" s="30" t="s">
        <v>15</v>
      </c>
      <c r="L32" s="29" t="s">
        <v>14</v>
      </c>
      <c r="M32" s="28" t="s">
        <v>15</v>
      </c>
      <c r="N32" s="29" t="s">
        <v>15</v>
      </c>
      <c r="O32" s="28" t="s">
        <v>15</v>
      </c>
      <c r="P32" s="31" t="s">
        <v>15</v>
      </c>
    </row>
    <row r="33" spans="1:16" x14ac:dyDescent="0.25">
      <c r="A33" s="41" t="s">
        <v>27</v>
      </c>
      <c r="B33" s="27">
        <v>9.1</v>
      </c>
      <c r="C33" s="28">
        <v>5.3</v>
      </c>
      <c r="D33" s="29">
        <v>4.8</v>
      </c>
      <c r="E33" s="28">
        <f t="shared" si="4"/>
        <v>-9.4339622641509351</v>
      </c>
      <c r="F33" s="30">
        <f t="shared" si="0"/>
        <v>-47.252747252747248</v>
      </c>
      <c r="G33" s="27">
        <v>9.1</v>
      </c>
      <c r="H33" s="31">
        <v>5.3</v>
      </c>
      <c r="I33" s="29">
        <v>4.8</v>
      </c>
      <c r="J33" s="28">
        <f t="shared" si="5"/>
        <v>-9.4339622641509351</v>
      </c>
      <c r="K33" s="30">
        <f t="shared" si="6"/>
        <v>-47.252747252747248</v>
      </c>
      <c r="L33" s="29" t="s">
        <v>14</v>
      </c>
      <c r="M33" s="28" t="s">
        <v>14</v>
      </c>
      <c r="N33" s="29" t="s">
        <v>14</v>
      </c>
      <c r="O33" s="28" t="s">
        <v>15</v>
      </c>
      <c r="P33" s="31" t="s">
        <v>15</v>
      </c>
    </row>
    <row r="34" spans="1:16" x14ac:dyDescent="0.25">
      <c r="A34" s="41" t="s">
        <v>23</v>
      </c>
      <c r="B34" s="27">
        <v>1084.47</v>
      </c>
      <c r="C34" s="28">
        <v>1535.028</v>
      </c>
      <c r="D34" s="29">
        <v>1205.001</v>
      </c>
      <c r="E34" s="28">
        <f t="shared" si="4"/>
        <v>-21.499738115526242</v>
      </c>
      <c r="F34" s="30">
        <f t="shared" si="0"/>
        <v>11.114277020111189</v>
      </c>
      <c r="G34" s="27">
        <v>1101.3689999999999</v>
      </c>
      <c r="H34" s="31">
        <v>1573.0350000000001</v>
      </c>
      <c r="I34" s="29">
        <v>1359.4459999999999</v>
      </c>
      <c r="J34" s="28">
        <f t="shared" si="5"/>
        <v>-13.578146703665226</v>
      </c>
      <c r="K34" s="30">
        <f t="shared" si="6"/>
        <v>23.432382789056149</v>
      </c>
      <c r="L34" s="29">
        <v>578.30200000000002</v>
      </c>
      <c r="M34" s="28">
        <v>553.26700000000005</v>
      </c>
      <c r="N34" s="29">
        <v>584.40800000000002</v>
      </c>
      <c r="O34" s="28">
        <f t="shared" si="7"/>
        <v>5.6285663160824697</v>
      </c>
      <c r="P34" s="31">
        <f t="shared" si="8"/>
        <v>1.0558497117423116</v>
      </c>
    </row>
    <row r="35" spans="1:16" x14ac:dyDescent="0.25">
      <c r="A35" s="41" t="s">
        <v>29</v>
      </c>
      <c r="B35" s="27">
        <v>2.4</v>
      </c>
      <c r="C35" s="28">
        <v>4</v>
      </c>
      <c r="D35" s="29">
        <v>0.9</v>
      </c>
      <c r="E35" s="28">
        <f t="shared" si="4"/>
        <v>-77.5</v>
      </c>
      <c r="F35" s="30">
        <f t="shared" si="0"/>
        <v>-62.5</v>
      </c>
      <c r="G35" s="27">
        <v>16.545000000000002</v>
      </c>
      <c r="H35" s="31">
        <v>10.32</v>
      </c>
      <c r="I35" s="29">
        <v>9.7850000000000001</v>
      </c>
      <c r="J35" s="28">
        <f t="shared" si="5"/>
        <v>-5.1841085271317837</v>
      </c>
      <c r="K35" s="30">
        <f t="shared" si="6"/>
        <v>-40.858265336959811</v>
      </c>
      <c r="L35" s="29" t="s">
        <v>14</v>
      </c>
      <c r="M35" s="28" t="s">
        <v>14</v>
      </c>
      <c r="N35" s="29" t="s">
        <v>14</v>
      </c>
      <c r="O35" s="28" t="s">
        <v>15</v>
      </c>
      <c r="P35" s="31" t="s">
        <v>15</v>
      </c>
    </row>
    <row r="36" spans="1:16" x14ac:dyDescent="0.25">
      <c r="A36" s="41" t="s">
        <v>24</v>
      </c>
      <c r="B36" s="27">
        <v>0.6</v>
      </c>
      <c r="C36" s="28">
        <v>0.3</v>
      </c>
      <c r="D36" s="29">
        <v>0.2</v>
      </c>
      <c r="E36" s="28">
        <f t="shared" si="4"/>
        <v>-33.333333333333329</v>
      </c>
      <c r="F36" s="30">
        <f t="shared" si="0"/>
        <v>-66.666666666666657</v>
      </c>
      <c r="G36" s="27">
        <v>0.6</v>
      </c>
      <c r="H36" s="31">
        <v>0.3</v>
      </c>
      <c r="I36" s="29">
        <v>0.2</v>
      </c>
      <c r="J36" s="28">
        <f t="shared" si="5"/>
        <v>-33.333333333333329</v>
      </c>
      <c r="K36" s="30">
        <f t="shared" si="6"/>
        <v>-66.666666666666657</v>
      </c>
      <c r="L36" s="29" t="s">
        <v>14</v>
      </c>
      <c r="M36" s="28" t="s">
        <v>14</v>
      </c>
      <c r="N36" s="29" t="s">
        <v>14</v>
      </c>
      <c r="O36" s="28" t="s">
        <v>15</v>
      </c>
      <c r="P36" s="31" t="s">
        <v>15</v>
      </c>
    </row>
    <row r="37" spans="1:16" x14ac:dyDescent="0.25">
      <c r="A37" s="35" t="s">
        <v>31</v>
      </c>
      <c r="B37" s="36">
        <v>33.9</v>
      </c>
      <c r="C37" s="37">
        <v>47.6</v>
      </c>
      <c r="D37" s="38">
        <v>2.1</v>
      </c>
      <c r="E37" s="37">
        <f t="shared" si="4"/>
        <v>-95.588235294117652</v>
      </c>
      <c r="F37" s="39">
        <f t="shared" si="0"/>
        <v>-93.805309734513273</v>
      </c>
      <c r="G37" s="36">
        <v>33.9</v>
      </c>
      <c r="H37" s="40">
        <v>47.6</v>
      </c>
      <c r="I37" s="38">
        <v>2.1</v>
      </c>
      <c r="J37" s="37">
        <f t="shared" si="5"/>
        <v>-95.588235294117652</v>
      </c>
      <c r="K37" s="39">
        <f t="shared" si="6"/>
        <v>-93.805309734513273</v>
      </c>
      <c r="L37" s="38"/>
      <c r="M37" s="37"/>
      <c r="N37" s="38"/>
      <c r="O37" s="37"/>
      <c r="P37" s="40"/>
    </row>
    <row r="38" spans="1:16" x14ac:dyDescent="0.25">
      <c r="A38" s="41" t="s">
        <v>27</v>
      </c>
      <c r="B38" s="27">
        <v>33.9</v>
      </c>
      <c r="C38" s="28">
        <v>47.6</v>
      </c>
      <c r="D38" s="29">
        <v>2.1</v>
      </c>
      <c r="E38" s="28">
        <f t="shared" si="4"/>
        <v>-95.588235294117652</v>
      </c>
      <c r="F38" s="30">
        <f t="shared" si="0"/>
        <v>-93.805309734513273</v>
      </c>
      <c r="G38" s="27">
        <v>33.9</v>
      </c>
      <c r="H38" s="31">
        <v>47.6</v>
      </c>
      <c r="I38" s="29">
        <v>2.1</v>
      </c>
      <c r="J38" s="28">
        <f t="shared" si="5"/>
        <v>-95.588235294117652</v>
      </c>
      <c r="K38" s="30">
        <f t="shared" si="6"/>
        <v>-93.805309734513273</v>
      </c>
      <c r="L38" s="29" t="s">
        <v>14</v>
      </c>
      <c r="M38" s="28" t="s">
        <v>14</v>
      </c>
      <c r="N38" s="29" t="s">
        <v>14</v>
      </c>
      <c r="O38" s="28" t="s">
        <v>15</v>
      </c>
      <c r="P38" s="31" t="s">
        <v>15</v>
      </c>
    </row>
    <row r="39" spans="1:16" x14ac:dyDescent="0.25">
      <c r="A39" s="35" t="s">
        <v>32</v>
      </c>
      <c r="B39" s="36">
        <v>9449.1849999999995</v>
      </c>
      <c r="C39" s="37">
        <v>7127.5439999999999</v>
      </c>
      <c r="D39" s="38">
        <v>8032.9560000000001</v>
      </c>
      <c r="E39" s="37">
        <f t="shared" si="4"/>
        <v>12.703001202097099</v>
      </c>
      <c r="F39" s="39">
        <f t="shared" si="0"/>
        <v>-14.987842866871588</v>
      </c>
      <c r="G39" s="36">
        <v>11193.994000000001</v>
      </c>
      <c r="H39" s="40">
        <v>9140.8050000000003</v>
      </c>
      <c r="I39" s="38">
        <v>9796.9449999999997</v>
      </c>
      <c r="J39" s="37">
        <f t="shared" si="5"/>
        <v>7.1781424064948283</v>
      </c>
      <c r="K39" s="39">
        <f t="shared" si="6"/>
        <v>-12.480344370382909</v>
      </c>
      <c r="L39" s="38" t="s">
        <v>14</v>
      </c>
      <c r="M39" s="37" t="s">
        <v>14</v>
      </c>
      <c r="N39" s="38" t="s">
        <v>14</v>
      </c>
      <c r="O39" s="37" t="s">
        <v>15</v>
      </c>
      <c r="P39" s="40" t="s">
        <v>15</v>
      </c>
    </row>
    <row r="40" spans="1:16" x14ac:dyDescent="0.25">
      <c r="A40" s="41" t="s">
        <v>33</v>
      </c>
      <c r="B40" s="27">
        <v>9449.1849999999995</v>
      </c>
      <c r="C40" s="28">
        <v>7127.5439999999999</v>
      </c>
      <c r="D40" s="29">
        <v>8032.9560000000001</v>
      </c>
      <c r="E40" s="28">
        <f t="shared" si="4"/>
        <v>12.703001202097099</v>
      </c>
      <c r="F40" s="30">
        <f t="shared" si="0"/>
        <v>-14.987842866871588</v>
      </c>
      <c r="G40" s="27">
        <v>11107.644</v>
      </c>
      <c r="H40" s="31">
        <v>8945.5149999999994</v>
      </c>
      <c r="I40" s="29">
        <v>9655.8549999999996</v>
      </c>
      <c r="J40" s="28">
        <f t="shared" si="5"/>
        <v>7.9407390183796025</v>
      </c>
      <c r="K40" s="30">
        <f t="shared" si="6"/>
        <v>-13.070179418785841</v>
      </c>
      <c r="L40" s="29" t="s">
        <v>14</v>
      </c>
      <c r="M40" s="28" t="s">
        <v>14</v>
      </c>
      <c r="N40" s="29" t="s">
        <v>14</v>
      </c>
      <c r="O40" s="28" t="s">
        <v>15</v>
      </c>
      <c r="P40" s="31" t="s">
        <v>15</v>
      </c>
    </row>
    <row r="41" spans="1:16" x14ac:dyDescent="0.25">
      <c r="A41" s="41" t="s">
        <v>34</v>
      </c>
      <c r="B41" s="27">
        <v>0</v>
      </c>
      <c r="C41" s="28">
        <v>0</v>
      </c>
      <c r="D41" s="29">
        <v>0</v>
      </c>
      <c r="E41" s="28" t="s">
        <v>15</v>
      </c>
      <c r="F41" s="30" t="s">
        <v>15</v>
      </c>
      <c r="G41" s="27">
        <v>86.35</v>
      </c>
      <c r="H41" s="31">
        <v>195.29</v>
      </c>
      <c r="I41" s="29">
        <v>141.09</v>
      </c>
      <c r="J41" s="28">
        <f t="shared" si="5"/>
        <v>-27.753597214399093</v>
      </c>
      <c r="K41" s="30">
        <f t="shared" si="6"/>
        <v>63.393167342211939</v>
      </c>
      <c r="L41" s="29" t="s">
        <v>14</v>
      </c>
      <c r="M41" s="28" t="s">
        <v>14</v>
      </c>
      <c r="N41" s="29" t="s">
        <v>14</v>
      </c>
      <c r="O41" s="28" t="s">
        <v>15</v>
      </c>
      <c r="P41" s="31" t="s">
        <v>15</v>
      </c>
    </row>
    <row r="42" spans="1:16" x14ac:dyDescent="0.25">
      <c r="A42" s="35" t="s">
        <v>35</v>
      </c>
      <c r="B42" s="36">
        <v>23761.945</v>
      </c>
      <c r="C42" s="37">
        <v>28441.21</v>
      </c>
      <c r="D42" s="38">
        <v>25571.08</v>
      </c>
      <c r="E42" s="37">
        <f t="shared" si="4"/>
        <v>-10.091448289295712</v>
      </c>
      <c r="F42" s="39">
        <f t="shared" si="0"/>
        <v>7.6135812956388946</v>
      </c>
      <c r="G42" s="36">
        <v>16592.580999999998</v>
      </c>
      <c r="H42" s="40">
        <v>13625.374</v>
      </c>
      <c r="I42" s="38">
        <v>17122.259999999998</v>
      </c>
      <c r="J42" s="37">
        <f t="shared" si="5"/>
        <v>25.664513869490833</v>
      </c>
      <c r="K42" s="39">
        <f t="shared" si="6"/>
        <v>3.1922640606666306</v>
      </c>
      <c r="L42" s="38"/>
      <c r="M42" s="37"/>
      <c r="N42" s="38"/>
      <c r="O42" s="37"/>
      <c r="P42" s="40"/>
    </row>
    <row r="43" spans="1:16" x14ac:dyDescent="0.25">
      <c r="A43" s="41" t="s">
        <v>36</v>
      </c>
      <c r="B43" s="27">
        <v>19791.150000000001</v>
      </c>
      <c r="C43" s="28">
        <v>23999.41</v>
      </c>
      <c r="D43" s="29">
        <v>21593.98</v>
      </c>
      <c r="E43" s="28">
        <f t="shared" si="4"/>
        <v>-10.022871395588481</v>
      </c>
      <c r="F43" s="30">
        <f t="shared" si="0"/>
        <v>9.1092735894578993</v>
      </c>
      <c r="G43" s="27">
        <v>12153.37</v>
      </c>
      <c r="H43" s="31">
        <v>9876.74</v>
      </c>
      <c r="I43" s="29">
        <v>11244.2</v>
      </c>
      <c r="J43" s="28">
        <f t="shared" si="5"/>
        <v>13.845256633261585</v>
      </c>
      <c r="K43" s="30">
        <f t="shared" si="6"/>
        <v>-7.4808057353639441</v>
      </c>
      <c r="L43" s="29" t="s">
        <v>14</v>
      </c>
      <c r="M43" s="28" t="s">
        <v>14</v>
      </c>
      <c r="N43" s="29" t="s">
        <v>14</v>
      </c>
      <c r="O43" s="28" t="s">
        <v>15</v>
      </c>
      <c r="P43" s="31" t="s">
        <v>15</v>
      </c>
    </row>
    <row r="44" spans="1:16" x14ac:dyDescent="0.25">
      <c r="A44" s="41" t="s">
        <v>37</v>
      </c>
      <c r="B44" s="27">
        <v>3970.7950000000001</v>
      </c>
      <c r="C44" s="28">
        <v>4441.8</v>
      </c>
      <c r="D44" s="29">
        <v>3977.1</v>
      </c>
      <c r="E44" s="28">
        <f t="shared" si="4"/>
        <v>-10.461974875050657</v>
      </c>
      <c r="F44" s="30">
        <f t="shared" si="0"/>
        <v>0.15878432404593923</v>
      </c>
      <c r="G44" s="27">
        <v>4439.2110000000002</v>
      </c>
      <c r="H44" s="31">
        <v>3748.634</v>
      </c>
      <c r="I44" s="29">
        <v>5878.06</v>
      </c>
      <c r="J44" s="28">
        <f t="shared" si="5"/>
        <v>56.805385641809778</v>
      </c>
      <c r="K44" s="30">
        <f t="shared" si="6"/>
        <v>32.412268756767816</v>
      </c>
      <c r="L44" s="29" t="s">
        <v>14</v>
      </c>
      <c r="M44" s="28" t="s">
        <v>14</v>
      </c>
      <c r="N44" s="29" t="s">
        <v>14</v>
      </c>
      <c r="O44" s="28" t="s">
        <v>15</v>
      </c>
      <c r="P44" s="31" t="s">
        <v>15</v>
      </c>
    </row>
    <row r="45" spans="1:16" x14ac:dyDescent="0.25">
      <c r="A45" s="35" t="s">
        <v>38</v>
      </c>
      <c r="B45" s="36">
        <v>2347.018</v>
      </c>
      <c r="C45" s="37">
        <v>3520.415</v>
      </c>
      <c r="D45" s="38">
        <v>3386.7550000000001</v>
      </c>
      <c r="E45" s="37">
        <f t="shared" si="4"/>
        <v>-3.7967114672559887</v>
      </c>
      <c r="F45" s="39">
        <f t="shared" si="0"/>
        <v>44.300341965847736</v>
      </c>
      <c r="G45" s="36">
        <v>1804</v>
      </c>
      <c r="H45" s="40">
        <v>3983</v>
      </c>
      <c r="I45" s="38">
        <v>4582</v>
      </c>
      <c r="J45" s="37">
        <f t="shared" si="5"/>
        <v>15.038915390409244</v>
      </c>
      <c r="K45" s="39">
        <f t="shared" si="6"/>
        <v>153.99113082039912</v>
      </c>
      <c r="L45" s="38"/>
      <c r="M45" s="37"/>
      <c r="N45" s="38"/>
      <c r="O45" s="37"/>
      <c r="P45" s="40"/>
    </row>
    <row r="46" spans="1:16" x14ac:dyDescent="0.25">
      <c r="A46" s="41" t="s">
        <v>39</v>
      </c>
      <c r="B46" s="27">
        <v>1845</v>
      </c>
      <c r="C46" s="28">
        <v>2840</v>
      </c>
      <c r="D46" s="29">
        <v>2675</v>
      </c>
      <c r="E46" s="28">
        <f t="shared" si="4"/>
        <v>-5.8098591549295833</v>
      </c>
      <c r="F46" s="30">
        <f t="shared" si="0"/>
        <v>44.986449864498638</v>
      </c>
      <c r="G46" s="27">
        <v>1804</v>
      </c>
      <c r="H46" s="31">
        <v>3983</v>
      </c>
      <c r="I46" s="29">
        <v>4582</v>
      </c>
      <c r="J46" s="28">
        <f t="shared" si="5"/>
        <v>15.038915390409244</v>
      </c>
      <c r="K46" s="30">
        <f t="shared" si="6"/>
        <v>153.99113082039912</v>
      </c>
      <c r="L46" s="29" t="s">
        <v>14</v>
      </c>
      <c r="M46" s="28" t="s">
        <v>14</v>
      </c>
      <c r="N46" s="29" t="s">
        <v>14</v>
      </c>
      <c r="O46" s="28" t="s">
        <v>15</v>
      </c>
      <c r="P46" s="31" t="s">
        <v>15</v>
      </c>
    </row>
    <row r="47" spans="1:16" x14ac:dyDescent="0.25">
      <c r="A47" s="41" t="s">
        <v>40</v>
      </c>
      <c r="B47" s="27">
        <v>502.01799999999997</v>
      </c>
      <c r="C47" s="28">
        <v>680.41499999999996</v>
      </c>
      <c r="D47" s="29">
        <v>711.755</v>
      </c>
      <c r="E47" s="28">
        <f t="shared" si="4"/>
        <v>4.6060125070728901</v>
      </c>
      <c r="F47" s="30">
        <f t="shared" si="0"/>
        <v>41.778780840527645</v>
      </c>
      <c r="G47" s="27">
        <v>0</v>
      </c>
      <c r="H47" s="31">
        <v>0</v>
      </c>
      <c r="I47" s="29">
        <v>0</v>
      </c>
      <c r="J47" s="28" t="s">
        <v>15</v>
      </c>
      <c r="K47" s="30" t="s">
        <v>15</v>
      </c>
      <c r="L47" s="29" t="s">
        <v>15</v>
      </c>
      <c r="M47" s="28" t="s">
        <v>15</v>
      </c>
      <c r="N47" s="29" t="s">
        <v>15</v>
      </c>
      <c r="O47" s="28" t="s">
        <v>15</v>
      </c>
      <c r="P47" s="31" t="s">
        <v>15</v>
      </c>
    </row>
    <row r="48" spans="1:16" x14ac:dyDescent="0.25">
      <c r="A48" s="35" t="s">
        <v>41</v>
      </c>
      <c r="B48" s="36">
        <v>5408.0810000000001</v>
      </c>
      <c r="C48" s="37">
        <v>8742.6360000000004</v>
      </c>
      <c r="D48" s="38">
        <v>3083.8319999999999</v>
      </c>
      <c r="E48" s="37">
        <f t="shared" si="4"/>
        <v>-64.726519553141628</v>
      </c>
      <c r="F48" s="39">
        <f t="shared" si="0"/>
        <v>-42.977333364644501</v>
      </c>
      <c r="G48" s="36">
        <v>3000.3310000000001</v>
      </c>
      <c r="H48" s="40">
        <v>2209.8789999999999</v>
      </c>
      <c r="I48" s="38">
        <v>1202.172</v>
      </c>
      <c r="J48" s="37">
        <f t="shared" si="5"/>
        <v>-45.600098466929637</v>
      </c>
      <c r="K48" s="39">
        <f t="shared" si="6"/>
        <v>-59.932020833701351</v>
      </c>
      <c r="L48" s="38"/>
      <c r="M48" s="37"/>
      <c r="N48" s="38"/>
      <c r="O48" s="37"/>
      <c r="P48" s="40"/>
    </row>
    <row r="49" spans="1:16" x14ac:dyDescent="0.25">
      <c r="A49" s="41" t="s">
        <v>42</v>
      </c>
      <c r="B49" s="27">
        <v>5117.8609999999999</v>
      </c>
      <c r="C49" s="28">
        <v>8742.6360000000004</v>
      </c>
      <c r="D49" s="29">
        <v>3083.8319999999999</v>
      </c>
      <c r="E49" s="28">
        <f t="shared" si="4"/>
        <v>-64.726519553141628</v>
      </c>
      <c r="F49" s="30">
        <f t="shared" si="0"/>
        <v>-39.743732782113462</v>
      </c>
      <c r="G49" s="27">
        <v>2710.01</v>
      </c>
      <c r="H49" s="31">
        <v>2209.7800000000002</v>
      </c>
      <c r="I49" s="29">
        <v>1202.02</v>
      </c>
      <c r="J49" s="28">
        <f t="shared" si="5"/>
        <v>-45.60453981844347</v>
      </c>
      <c r="K49" s="30">
        <f t="shared" si="6"/>
        <v>-55.645182121099189</v>
      </c>
      <c r="L49" s="29">
        <v>708.87300000000005</v>
      </c>
      <c r="M49" s="28" t="s">
        <v>14</v>
      </c>
      <c r="N49" s="29" t="s">
        <v>14</v>
      </c>
      <c r="O49" s="28" t="s">
        <v>15</v>
      </c>
      <c r="P49" s="31" t="s">
        <v>15</v>
      </c>
    </row>
    <row r="50" spans="1:16" x14ac:dyDescent="0.25">
      <c r="A50" s="41" t="s">
        <v>43</v>
      </c>
      <c r="B50" s="27">
        <v>0</v>
      </c>
      <c r="C50" s="28">
        <v>0</v>
      </c>
      <c r="D50" s="29">
        <v>0</v>
      </c>
      <c r="E50" s="28" t="s">
        <v>15</v>
      </c>
      <c r="F50" s="30" t="s">
        <v>15</v>
      </c>
      <c r="G50" s="27">
        <v>0.10100000000000001</v>
      </c>
      <c r="H50" s="31">
        <v>9.9000000000000005E-2</v>
      </c>
      <c r="I50" s="29">
        <v>0.152</v>
      </c>
      <c r="J50" s="28">
        <f t="shared" si="5"/>
        <v>53.535353535353522</v>
      </c>
      <c r="K50" s="30">
        <f t="shared" si="6"/>
        <v>50.495049504950487</v>
      </c>
      <c r="L50" s="29" t="s">
        <v>14</v>
      </c>
      <c r="M50" s="28" t="s">
        <v>14</v>
      </c>
      <c r="N50" s="29" t="s">
        <v>14</v>
      </c>
      <c r="O50" s="28" t="s">
        <v>15</v>
      </c>
      <c r="P50" s="31" t="s">
        <v>15</v>
      </c>
    </row>
    <row r="51" spans="1:16" x14ac:dyDescent="0.25">
      <c r="A51" s="41" t="s">
        <v>44</v>
      </c>
      <c r="B51" s="42">
        <v>290.22000000000003</v>
      </c>
      <c r="C51" s="43">
        <v>0</v>
      </c>
      <c r="D51" s="44">
        <v>0</v>
      </c>
      <c r="E51" s="28" t="s">
        <v>15</v>
      </c>
      <c r="F51" s="30" t="s">
        <v>15</v>
      </c>
      <c r="G51" s="42">
        <v>290.22000000000003</v>
      </c>
      <c r="H51" s="45">
        <v>0</v>
      </c>
      <c r="I51" s="44">
        <v>0</v>
      </c>
      <c r="J51" s="28" t="s">
        <v>15</v>
      </c>
      <c r="K51" s="30" t="s">
        <v>15</v>
      </c>
      <c r="L51" s="29" t="s">
        <v>14</v>
      </c>
      <c r="M51" s="28" t="s">
        <v>15</v>
      </c>
      <c r="N51" s="29" t="s">
        <v>15</v>
      </c>
      <c r="O51" s="28" t="s">
        <v>15</v>
      </c>
      <c r="P51" s="31" t="s">
        <v>15</v>
      </c>
    </row>
    <row r="52" spans="1:16" x14ac:dyDescent="0.25">
      <c r="A52" s="46"/>
      <c r="B52" s="46"/>
      <c r="C52" s="47"/>
      <c r="D52" s="47"/>
      <c r="E52" s="47"/>
      <c r="F52" s="47"/>
      <c r="G52" s="47"/>
      <c r="H52" s="47"/>
      <c r="I52" s="47"/>
      <c r="J52" s="48"/>
      <c r="K52" s="48"/>
      <c r="L52" s="48"/>
      <c r="M52" s="48"/>
      <c r="N52" s="48"/>
      <c r="O52" s="48"/>
      <c r="P52" s="48"/>
    </row>
    <row r="53" spans="1:16" x14ac:dyDescent="0.25">
      <c r="A53" s="41" t="s">
        <v>45</v>
      </c>
      <c r="B53" s="41"/>
      <c r="J53" s="49"/>
      <c r="K53" s="49"/>
      <c r="L53" s="49"/>
      <c r="M53" s="49"/>
      <c r="N53" s="49"/>
      <c r="O53" s="49"/>
      <c r="P53" s="49"/>
    </row>
    <row r="54" spans="1:16" x14ac:dyDescent="0.25">
      <c r="A54" s="41" t="s">
        <v>46</v>
      </c>
      <c r="B54" s="41"/>
      <c r="J54" s="49"/>
      <c r="K54" s="49"/>
      <c r="L54" s="49"/>
      <c r="M54" s="49"/>
      <c r="N54" s="49"/>
      <c r="O54" s="49"/>
      <c r="P54" s="49"/>
    </row>
    <row r="55" spans="1:16" x14ac:dyDescent="0.25">
      <c r="A55" s="41" t="s">
        <v>47</v>
      </c>
      <c r="B55" s="41"/>
      <c r="J55" s="49"/>
      <c r="K55" s="49"/>
      <c r="L55" s="49"/>
      <c r="M55" s="49"/>
      <c r="N55" s="49"/>
      <c r="O55" s="49"/>
      <c r="P55" s="49"/>
    </row>
    <row r="56" spans="1:16" x14ac:dyDescent="0.25">
      <c r="A56" s="41" t="s">
        <v>48</v>
      </c>
      <c r="B56" s="41"/>
      <c r="J56" s="49"/>
      <c r="K56" s="49"/>
      <c r="L56" s="49"/>
      <c r="M56" s="49"/>
      <c r="N56" s="49"/>
      <c r="O56" s="49"/>
      <c r="P56" s="49"/>
    </row>
    <row r="57" spans="1:16" x14ac:dyDescent="0.25">
      <c r="A57" s="41" t="s">
        <v>49</v>
      </c>
      <c r="B57" s="41"/>
      <c r="J57" s="49"/>
      <c r="K57" s="49"/>
      <c r="L57" s="49"/>
      <c r="M57" s="49"/>
      <c r="N57" s="49"/>
      <c r="O57" s="49"/>
      <c r="P57" s="49"/>
    </row>
    <row r="58" spans="1:16" x14ac:dyDescent="0.25">
      <c r="A58" s="41"/>
      <c r="B58" s="41"/>
      <c r="H58" s="41" t="s">
        <v>50</v>
      </c>
      <c r="J58" s="49"/>
      <c r="K58" s="49"/>
      <c r="L58" s="49"/>
      <c r="M58" s="49"/>
      <c r="N58" s="49"/>
      <c r="O58" s="49"/>
      <c r="P58" s="49"/>
    </row>
    <row r="59" spans="1:16" x14ac:dyDescent="0.25">
      <c r="J59" s="49"/>
      <c r="K59" s="49"/>
      <c r="L59" s="49"/>
      <c r="M59" s="49"/>
      <c r="N59" s="49"/>
      <c r="O59" s="49"/>
      <c r="P59" s="49"/>
    </row>
    <row r="60" spans="1:16" x14ac:dyDescent="0.25">
      <c r="J60" s="49"/>
      <c r="K60" s="49"/>
      <c r="L60" s="49"/>
      <c r="M60" s="49"/>
      <c r="N60" s="49"/>
      <c r="O60" s="49"/>
      <c r="P60" s="49"/>
    </row>
    <row r="61" spans="1:16" x14ac:dyDescent="0.25">
      <c r="J61" s="49"/>
      <c r="K61" s="49"/>
      <c r="L61" s="49"/>
      <c r="M61" s="49"/>
      <c r="N61" s="49"/>
      <c r="O61" s="49"/>
      <c r="P61" s="49"/>
    </row>
    <row r="62" spans="1:16" x14ac:dyDescent="0.25">
      <c r="J62" s="49"/>
      <c r="K62" s="49"/>
      <c r="L62" s="49"/>
      <c r="M62" s="49"/>
      <c r="N62" s="49"/>
      <c r="O62" s="49"/>
      <c r="P62" s="49"/>
    </row>
    <row r="63" spans="1:16" x14ac:dyDescent="0.25">
      <c r="J63" s="49"/>
      <c r="K63" s="49"/>
      <c r="L63" s="49"/>
      <c r="M63" s="49"/>
      <c r="N63" s="49"/>
      <c r="O63" s="49"/>
      <c r="P63" s="49"/>
    </row>
    <row r="64" spans="1:16" x14ac:dyDescent="0.25">
      <c r="J64" s="49"/>
      <c r="K64" s="49"/>
      <c r="L64" s="49"/>
      <c r="M64" s="49"/>
      <c r="N64" s="49"/>
      <c r="O64" s="49"/>
      <c r="P64" s="49"/>
    </row>
    <row r="65" spans="10:16" x14ac:dyDescent="0.25">
      <c r="J65" s="49"/>
      <c r="K65" s="49"/>
      <c r="L65" s="49"/>
      <c r="M65" s="49"/>
      <c r="N65" s="49"/>
      <c r="O65" s="49"/>
      <c r="P65" s="49"/>
    </row>
    <row r="66" spans="10:16" x14ac:dyDescent="0.25">
      <c r="J66" s="49"/>
      <c r="K66" s="49"/>
      <c r="L66" s="49"/>
      <c r="M66" s="49"/>
      <c r="N66" s="49"/>
      <c r="O66" s="49"/>
      <c r="P66" s="49"/>
    </row>
    <row r="67" spans="10:16" x14ac:dyDescent="0.25">
      <c r="J67" s="49"/>
      <c r="K67" s="49"/>
      <c r="L67" s="49"/>
      <c r="M67" s="49"/>
      <c r="N67" s="49"/>
      <c r="O67" s="49"/>
      <c r="P67" s="49"/>
    </row>
    <row r="68" spans="10:16" x14ac:dyDescent="0.25">
      <c r="J68" s="49"/>
      <c r="K68" s="49"/>
      <c r="L68" s="49"/>
      <c r="M68" s="49"/>
      <c r="N68" s="49"/>
      <c r="O68" s="49"/>
      <c r="P68" s="49"/>
    </row>
    <row r="69" spans="10:16" x14ac:dyDescent="0.25">
      <c r="J69" s="49"/>
      <c r="K69" s="49"/>
      <c r="L69" s="49"/>
      <c r="M69" s="49"/>
      <c r="N69" s="49"/>
      <c r="O69" s="49"/>
      <c r="P69" s="49"/>
    </row>
    <row r="70" spans="10:16" x14ac:dyDescent="0.25">
      <c r="J70" s="49"/>
      <c r="K70" s="49"/>
      <c r="L70" s="49"/>
      <c r="M70" s="49"/>
      <c r="N70" s="49"/>
      <c r="O70" s="49"/>
      <c r="P70" s="49"/>
    </row>
    <row r="71" spans="10:16" x14ac:dyDescent="0.25">
      <c r="J71" s="49"/>
      <c r="K71" s="49"/>
      <c r="L71" s="49"/>
      <c r="M71" s="49"/>
      <c r="N71" s="49"/>
      <c r="O71" s="49"/>
      <c r="P71" s="49"/>
    </row>
    <row r="72" spans="10:16" x14ac:dyDescent="0.25">
      <c r="J72" s="49"/>
      <c r="K72" s="49"/>
      <c r="L72" s="49"/>
      <c r="M72" s="49"/>
      <c r="N72" s="49"/>
      <c r="O72" s="49"/>
      <c r="P72" s="49"/>
    </row>
    <row r="73" spans="10:16" x14ac:dyDescent="0.25">
      <c r="J73" s="49"/>
      <c r="K73" s="49"/>
      <c r="L73" s="49"/>
      <c r="M73" s="49"/>
      <c r="N73" s="49"/>
      <c r="O73" s="49"/>
      <c r="P73" s="49"/>
    </row>
    <row r="74" spans="10:16" x14ac:dyDescent="0.25">
      <c r="J74" s="49"/>
      <c r="K74" s="49"/>
      <c r="L74" s="49"/>
      <c r="M74" s="49"/>
      <c r="N74" s="49"/>
      <c r="O74" s="49"/>
      <c r="P74" s="49"/>
    </row>
    <row r="75" spans="10:16" x14ac:dyDescent="0.25">
      <c r="J75" s="49"/>
      <c r="K75" s="49"/>
      <c r="L75" s="49"/>
      <c r="M75" s="49"/>
      <c r="N75" s="49"/>
      <c r="O75" s="49"/>
      <c r="P75" s="49"/>
    </row>
    <row r="76" spans="10:16" x14ac:dyDescent="0.25">
      <c r="J76" s="49"/>
      <c r="K76" s="49"/>
      <c r="L76" s="49"/>
      <c r="M76" s="49"/>
      <c r="N76" s="49"/>
      <c r="O76" s="49"/>
      <c r="P76" s="49"/>
    </row>
    <row r="77" spans="10:16" x14ac:dyDescent="0.25">
      <c r="J77" s="49"/>
      <c r="K77" s="49"/>
      <c r="L77" s="49"/>
      <c r="M77" s="49"/>
      <c r="N77" s="49"/>
      <c r="O77" s="49"/>
      <c r="P77" s="49"/>
    </row>
    <row r="78" spans="10:16" x14ac:dyDescent="0.25">
      <c r="J78" s="49"/>
      <c r="K78" s="49"/>
      <c r="L78" s="49"/>
      <c r="M78" s="49"/>
      <c r="N78" s="49"/>
      <c r="O78" s="49"/>
      <c r="P78" s="49"/>
    </row>
    <row r="79" spans="10:16" x14ac:dyDescent="0.25">
      <c r="J79" s="49"/>
      <c r="K79" s="49"/>
      <c r="L79" s="49"/>
      <c r="M79" s="49"/>
      <c r="N79" s="49"/>
      <c r="O79" s="49"/>
      <c r="P79" s="49"/>
    </row>
    <row r="80" spans="10:16" x14ac:dyDescent="0.25">
      <c r="J80" s="49"/>
      <c r="K80" s="49"/>
      <c r="L80" s="49"/>
      <c r="M80" s="49"/>
      <c r="N80" s="49"/>
      <c r="O80" s="49"/>
      <c r="P80" s="49"/>
    </row>
    <row r="81" spans="10:16" x14ac:dyDescent="0.25">
      <c r="J81" s="49"/>
      <c r="K81" s="49"/>
      <c r="L81" s="49"/>
      <c r="M81" s="49"/>
      <c r="N81" s="49"/>
      <c r="O81" s="49"/>
      <c r="P81" s="49"/>
    </row>
    <row r="82" spans="10:16" x14ac:dyDescent="0.25">
      <c r="J82" s="49"/>
      <c r="K82" s="49"/>
      <c r="L82" s="49"/>
      <c r="M82" s="49"/>
      <c r="N82" s="49"/>
      <c r="O82" s="49"/>
      <c r="P82" s="49"/>
    </row>
    <row r="83" spans="10:16" x14ac:dyDescent="0.25">
      <c r="J83" s="49"/>
      <c r="K83" s="49"/>
      <c r="L83" s="49"/>
      <c r="M83" s="49"/>
      <c r="N83" s="49"/>
      <c r="O83" s="49"/>
      <c r="P83" s="49"/>
    </row>
    <row r="84" spans="10:16" x14ac:dyDescent="0.25">
      <c r="J84" s="49"/>
      <c r="K84" s="49"/>
      <c r="L84" s="49"/>
      <c r="M84" s="49"/>
      <c r="N84" s="49"/>
      <c r="O84" s="49"/>
      <c r="P84" s="49"/>
    </row>
    <row r="85" spans="10:16" x14ac:dyDescent="0.25">
      <c r="J85" s="49"/>
      <c r="K85" s="49"/>
      <c r="L85" s="49"/>
      <c r="M85" s="49"/>
      <c r="N85" s="49"/>
      <c r="O85" s="49"/>
      <c r="P85" s="49"/>
    </row>
    <row r="86" spans="10:16" x14ac:dyDescent="0.25">
      <c r="J86" s="49"/>
      <c r="K86" s="49"/>
      <c r="L86" s="49"/>
      <c r="M86" s="49"/>
      <c r="N86" s="49"/>
      <c r="O86" s="49"/>
      <c r="P86" s="49"/>
    </row>
    <row r="87" spans="10:16" x14ac:dyDescent="0.25">
      <c r="J87" s="49"/>
      <c r="K87" s="49"/>
      <c r="L87" s="49"/>
      <c r="M87" s="49"/>
      <c r="N87" s="49"/>
      <c r="O87" s="49"/>
      <c r="P87" s="49"/>
    </row>
    <row r="88" spans="10:16" x14ac:dyDescent="0.25">
      <c r="J88" s="49"/>
      <c r="K88" s="49"/>
      <c r="L88" s="49"/>
      <c r="M88" s="49"/>
      <c r="N88" s="49"/>
      <c r="O88" s="49"/>
      <c r="P88" s="49"/>
    </row>
    <row r="89" spans="10:16" x14ac:dyDescent="0.25">
      <c r="J89" s="49"/>
      <c r="K89" s="49"/>
      <c r="L89" s="49"/>
      <c r="M89" s="49"/>
      <c r="N89" s="49"/>
      <c r="O89" s="49"/>
      <c r="P89" s="49"/>
    </row>
    <row r="90" spans="10:16" x14ac:dyDescent="0.25">
      <c r="J90" s="49"/>
      <c r="K90" s="49"/>
      <c r="L90" s="49"/>
      <c r="M90" s="49"/>
      <c r="N90" s="49"/>
      <c r="O90" s="49"/>
      <c r="P90" s="49"/>
    </row>
    <row r="91" spans="10:16" x14ac:dyDescent="0.25">
      <c r="J91" s="49"/>
      <c r="K91" s="49"/>
      <c r="L91" s="49"/>
      <c r="M91" s="49"/>
      <c r="N91" s="49"/>
      <c r="O91" s="49"/>
      <c r="P91" s="49"/>
    </row>
    <row r="92" spans="10:16" x14ac:dyDescent="0.25">
      <c r="J92" s="49"/>
      <c r="K92" s="49"/>
      <c r="L92" s="49"/>
      <c r="M92" s="49"/>
      <c r="N92" s="49"/>
      <c r="O92" s="49"/>
      <c r="P92" s="49"/>
    </row>
    <row r="93" spans="10:16" x14ac:dyDescent="0.25">
      <c r="J93" s="49"/>
      <c r="K93" s="49"/>
      <c r="L93" s="49"/>
      <c r="M93" s="49"/>
      <c r="N93" s="49"/>
      <c r="O93" s="49"/>
      <c r="P93" s="49"/>
    </row>
    <row r="94" spans="10:16" x14ac:dyDescent="0.25">
      <c r="J94" s="49"/>
      <c r="K94" s="49"/>
      <c r="L94" s="49"/>
      <c r="M94" s="49"/>
      <c r="N94" s="49"/>
      <c r="O94" s="49"/>
      <c r="P94" s="49"/>
    </row>
    <row r="95" spans="10:16" x14ac:dyDescent="0.25">
      <c r="J95" s="49"/>
      <c r="K95" s="49"/>
      <c r="L95" s="49"/>
      <c r="M95" s="49"/>
      <c r="N95" s="49"/>
      <c r="O95" s="49"/>
      <c r="P95" s="49"/>
    </row>
    <row r="96" spans="10:16" x14ac:dyDescent="0.25">
      <c r="J96" s="49"/>
      <c r="K96" s="49"/>
      <c r="L96" s="49"/>
      <c r="M96" s="49"/>
      <c r="N96" s="49"/>
      <c r="O96" s="49"/>
      <c r="P96" s="49"/>
    </row>
    <row r="97" spans="10:16" x14ac:dyDescent="0.25">
      <c r="J97" s="49"/>
      <c r="K97" s="49"/>
      <c r="L97" s="49"/>
      <c r="M97" s="49"/>
      <c r="N97" s="49"/>
      <c r="O97" s="49"/>
      <c r="P97" s="49"/>
    </row>
    <row r="98" spans="10:16" x14ac:dyDescent="0.25">
      <c r="J98" s="49"/>
      <c r="K98" s="49"/>
      <c r="L98" s="49"/>
      <c r="M98" s="49"/>
      <c r="N98" s="49"/>
      <c r="O98" s="49"/>
      <c r="P98" s="49"/>
    </row>
    <row r="99" spans="10:16" x14ac:dyDescent="0.25">
      <c r="J99" s="49"/>
      <c r="K99" s="49"/>
      <c r="L99" s="49"/>
      <c r="M99" s="49"/>
      <c r="N99" s="49"/>
      <c r="O99" s="49"/>
      <c r="P99" s="49"/>
    </row>
    <row r="100" spans="10:16" x14ac:dyDescent="0.25">
      <c r="J100" s="49"/>
      <c r="K100" s="49"/>
      <c r="L100" s="49"/>
      <c r="M100" s="49"/>
      <c r="N100" s="49"/>
      <c r="O100" s="49"/>
      <c r="P100" s="49"/>
    </row>
    <row r="101" spans="10:16" x14ac:dyDescent="0.25">
      <c r="J101" s="49"/>
      <c r="K101" s="49"/>
      <c r="L101" s="49"/>
      <c r="M101" s="49"/>
      <c r="N101" s="49"/>
      <c r="O101" s="49"/>
      <c r="P101" s="49"/>
    </row>
    <row r="102" spans="10:16" x14ac:dyDescent="0.25">
      <c r="J102" s="49"/>
      <c r="K102" s="49"/>
      <c r="L102" s="49"/>
      <c r="M102" s="49"/>
      <c r="N102" s="49"/>
      <c r="O102" s="49"/>
      <c r="P102" s="49"/>
    </row>
    <row r="103" spans="10:16" x14ac:dyDescent="0.25">
      <c r="J103" s="49"/>
      <c r="K103" s="49"/>
      <c r="L103" s="49"/>
      <c r="M103" s="49"/>
      <c r="N103" s="49"/>
      <c r="O103" s="49"/>
      <c r="P103" s="49"/>
    </row>
  </sheetData>
  <mergeCells count="17">
    <mergeCell ref="P6:P7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2020-08-19T07:20:10Z</dcterms:created>
  <dcterms:modified xsi:type="dcterms:W3CDTF">2020-08-19T07:20:47Z</dcterms:modified>
</cp:coreProperties>
</file>