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1_33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<sst xmlns="http://schemas.openxmlformats.org/spreadsheetml/2006/main" count="65" uniqueCount="34">
  <si>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 xml:space="preserve">Grūdų  ir aliejinių augalų sėklų  supirkimo kiekių suvestinė ataskaita (2020 m. 31–33 sav.) pagal GS-1*, t </t>
  </si>
  <si>
    <t xml:space="preserve">                      Data
Grūdai</t>
  </si>
  <si>
    <t>Pokytis, %</t>
  </si>
  <si>
    <t>33 sav.  (08 12–18)</t>
  </si>
  <si>
    <t xml:space="preserve">31 sav.  (07 27–08 02)
</t>
  </si>
  <si>
    <t xml:space="preserve">32 sav.  (08 03–09)
</t>
  </si>
  <si>
    <t xml:space="preserve">33 sav.  (08 10–16)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</si>
  <si>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</si>
  <si>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</si>
  <si>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</si>
  <si>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</si>
  <si>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</si>
  <si>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</si>
  <si>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</si>
  <si>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</si>
  <si>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</si>
  <si>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</si>
  <si>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</si>
  <si>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</si>
  <si>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</si>
  <si>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</si>
  <si>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</si>
  <si>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</si>
  <si>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</si>
  <si>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</si>
  <si>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</si>
  <si>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</si>
  <si>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</si>
  <si>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</si>
  <si>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</si>
  <si>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33 savaitę su 32 savaite</t>
  </si>
  <si>
    <t>*** lyginant 2020 m. 33 savaitę su 2019 m. 33 savaite</t>
  </si>
  <si>
    <t>Pastaba: grūdų bei aliejinių augalų sėklų 31 ir 32 savaičių supirkimo kiekiai patikslinti  2020-08-20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</si>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</sst>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R33" sqref="R33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139859.25699999998</v>
      </c>
      <c r="C8" s="22">
        <v>23310.593</v>
      </c>
      <c r="D8" s="21">
        <v>145610.562</v>
      </c>
      <c r="E8" s="22">
        <v>14442.601</v>
      </c>
      <c r="F8" s="21">
        <v>452647.38</v>
      </c>
      <c r="G8" s="22">
        <v>12049.903</v>
      </c>
      <c r="H8" s="21">
        <v>507700.69</v>
      </c>
      <c r="I8" s="22">
        <v>14930.176</v>
      </c>
      <c r="J8" s="21">
        <f aca="true" t="shared" si="0" ref="J8:K23">+((H8*100/F8)-100)</f>
        <v>12.162515996447382</v>
      </c>
      <c r="K8" s="22">
        <f t="shared" si="0"/>
        <v>23.902872911093127</v>
      </c>
      <c r="L8" s="21">
        <f aca="true" t="shared" si="1" ref="L8:M23">+((H8*100/B8)-100)</f>
        <v>263.0082848216476</v>
      </c>
      <c r="M8" s="23">
        <f t="shared" si="1"/>
        <v>-35.95111029564971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43119.323</v>
      </c>
      <c r="C9" s="28">
        <v>11420.075</v>
      </c>
      <c r="D9" s="29">
        <v>14757.598</v>
      </c>
      <c r="E9" s="28">
        <v>3353.35</v>
      </c>
      <c r="F9" s="29">
        <v>41508.759</v>
      </c>
      <c r="G9" s="28">
        <v>1127.98</v>
      </c>
      <c r="H9" s="29">
        <v>42225.489</v>
      </c>
      <c r="I9" s="28">
        <v>1837.53</v>
      </c>
      <c r="J9" s="29">
        <f>+((H9*100/F9)-100)</f>
        <v>1.7266958041313814</v>
      </c>
      <c r="K9" s="28">
        <f>+((I9*100/G9)-100)</f>
        <v>62.9044841220589</v>
      </c>
      <c r="L9" s="29">
        <f>+((H9*100/B9)-100)</f>
        <v>-2.072931432620109</v>
      </c>
      <c r="M9" s="30">
        <f>+((I9*100/C9)-100)</f>
        <v>-83.9096503306677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38439.497</v>
      </c>
      <c r="C10" s="28">
        <v>7876.357</v>
      </c>
      <c r="D10" s="29">
        <v>36285.365000000005</v>
      </c>
      <c r="E10" s="28">
        <v>2263.031</v>
      </c>
      <c r="F10" s="29">
        <v>77432.56999999999</v>
      </c>
      <c r="G10" s="28">
        <v>1808.889</v>
      </c>
      <c r="H10" s="29">
        <v>68998.804</v>
      </c>
      <c r="I10" s="28">
        <v>414.159</v>
      </c>
      <c r="J10" s="29">
        <f>+((H10*100/F10)-100)</f>
        <v>-10.8917552394296</v>
      </c>
      <c r="K10" s="28">
        <f t="shared" si="0"/>
        <v>-77.10423359310604</v>
      </c>
      <c r="L10" s="29">
        <f t="shared" si="1"/>
        <v>79.49975776217883</v>
      </c>
      <c r="M10" s="30">
        <f t="shared" si="1"/>
        <v>-94.74174418452591</v>
      </c>
      <c r="N10" s="24"/>
      <c r="O10" s="24"/>
      <c r="P10" s="35"/>
      <c r="Q10" s="35"/>
    </row>
    <row r="11" spans="1:17" ht="15">
      <c r="A11" s="36" t="s">
        <v>14</v>
      </c>
      <c r="B11" s="29">
        <v>44722.313</v>
      </c>
      <c r="C11" s="28">
        <v>2791.461</v>
      </c>
      <c r="D11" s="29">
        <v>67043.939</v>
      </c>
      <c r="E11" s="28">
        <v>7996.143</v>
      </c>
      <c r="F11" s="29">
        <v>230707.25400000002</v>
      </c>
      <c r="G11" s="28">
        <v>8298.442</v>
      </c>
      <c r="H11" s="29">
        <v>267327.457</v>
      </c>
      <c r="I11" s="28">
        <v>11280.039</v>
      </c>
      <c r="J11" s="37">
        <f t="shared" si="0"/>
        <v>15.87301758617437</v>
      </c>
      <c r="K11" s="38">
        <f t="shared" si="0"/>
        <v>35.92959979716679</v>
      </c>
      <c r="L11" s="37">
        <f t="shared" si="1"/>
        <v>497.74962220759915</v>
      </c>
      <c r="M11" s="39">
        <f t="shared" si="1"/>
        <v>304.09086854518125</v>
      </c>
      <c r="O11" s="12"/>
      <c r="P11" s="35"/>
      <c r="Q11" s="35"/>
    </row>
    <row r="12" spans="1:17" ht="15">
      <c r="A12" s="36" t="s">
        <v>15</v>
      </c>
      <c r="B12" s="29">
        <v>8845.417</v>
      </c>
      <c r="C12" s="28">
        <v>410.972</v>
      </c>
      <c r="D12" s="29">
        <v>18640.953999999998</v>
      </c>
      <c r="E12" s="28">
        <v>174.997</v>
      </c>
      <c r="F12" s="29">
        <v>72546.01299999999</v>
      </c>
      <c r="G12" s="28">
        <v>372.131</v>
      </c>
      <c r="H12" s="29">
        <v>86046.648</v>
      </c>
      <c r="I12" s="28">
        <v>760.191</v>
      </c>
      <c r="J12" s="37">
        <f t="shared" si="0"/>
        <v>18.609754611876482</v>
      </c>
      <c r="K12" s="38">
        <f t="shared" si="0"/>
        <v>104.28048187331885</v>
      </c>
      <c r="L12" s="37">
        <f t="shared" si="1"/>
        <v>872.7822667942055</v>
      </c>
      <c r="M12" s="39">
        <f t="shared" si="1"/>
        <v>84.97391549789282</v>
      </c>
      <c r="N12" s="24"/>
      <c r="O12" s="24"/>
      <c r="P12" s="35"/>
      <c r="Q12" s="35"/>
    </row>
    <row r="13" spans="1:14" ht="15">
      <c r="A13" s="40" t="s">
        <v>16</v>
      </c>
      <c r="B13" s="29">
        <v>4732.707</v>
      </c>
      <c r="C13" s="28">
        <v>811.728</v>
      </c>
      <c r="D13" s="29">
        <v>8882.706</v>
      </c>
      <c r="E13" s="28">
        <v>655.08</v>
      </c>
      <c r="F13" s="29">
        <v>30452.782</v>
      </c>
      <c r="G13" s="28">
        <v>442.461</v>
      </c>
      <c r="H13" s="29">
        <v>43102.291</v>
      </c>
      <c r="I13" s="28">
        <v>638.257</v>
      </c>
      <c r="J13" s="41">
        <f t="shared" si="0"/>
        <v>41.53810643638403</v>
      </c>
      <c r="K13" s="42">
        <f t="shared" si="0"/>
        <v>44.251583755404425</v>
      </c>
      <c r="L13" s="41">
        <f t="shared" si="1"/>
        <v>810.7322933788209</v>
      </c>
      <c r="M13" s="43">
        <f t="shared" si="1"/>
        <v>-21.370582264009613</v>
      </c>
      <c r="N13" s="24"/>
    </row>
    <row r="14" spans="1:19" s="25" customFormat="1" ht="15">
      <c r="A14" s="44" t="s">
        <v>17</v>
      </c>
      <c r="B14" s="45">
        <v>3980.224</v>
      </c>
      <c r="C14" s="46">
        <v>1444.69</v>
      </c>
      <c r="D14" s="47">
        <v>3561.991</v>
      </c>
      <c r="E14" s="48">
        <v>0</v>
      </c>
      <c r="F14" s="49">
        <v>6471.785</v>
      </c>
      <c r="G14" s="50">
        <v>38.22</v>
      </c>
      <c r="H14" s="47">
        <v>6525.289</v>
      </c>
      <c r="I14" s="48">
        <v>142.648</v>
      </c>
      <c r="J14" s="47">
        <f t="shared" si="0"/>
        <v>0.826727093066296</v>
      </c>
      <c r="K14" s="48">
        <f t="shared" si="0"/>
        <v>273.22867608581896</v>
      </c>
      <c r="L14" s="47">
        <f t="shared" si="1"/>
        <v>63.94275799552989</v>
      </c>
      <c r="M14" s="51">
        <f t="shared" si="1"/>
        <v>-90.12604780264279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2990.454</v>
      </c>
      <c r="C15" s="28">
        <v>0</v>
      </c>
      <c r="D15" s="53">
        <v>2027.355</v>
      </c>
      <c r="E15" s="28">
        <v>0</v>
      </c>
      <c r="F15" s="29">
        <v>2348.278</v>
      </c>
      <c r="G15" s="28">
        <v>15.92</v>
      </c>
      <c r="H15" s="53">
        <v>2608.674</v>
      </c>
      <c r="I15" s="28">
        <v>0</v>
      </c>
      <c r="J15" s="53">
        <f t="shared" si="0"/>
        <v>11.088806350866477</v>
      </c>
      <c r="K15" s="28" t="s">
        <v>18</v>
      </c>
      <c r="L15" s="53">
        <f t="shared" si="1"/>
        <v>-12.766623395644956</v>
      </c>
      <c r="M15" s="30" t="s">
        <v>18</v>
      </c>
      <c r="O15" s="12"/>
      <c r="P15" s="35"/>
      <c r="Q15" s="35"/>
    </row>
    <row r="16" spans="1:17" ht="15">
      <c r="A16" s="40" t="s">
        <v>14</v>
      </c>
      <c r="B16" s="54">
        <v>989.77</v>
      </c>
      <c r="C16" s="55">
        <v>1444.69</v>
      </c>
      <c r="D16" s="41">
        <v>1534.636</v>
      </c>
      <c r="E16" s="42">
        <v>0</v>
      </c>
      <c r="F16" s="54">
        <v>4123.507</v>
      </c>
      <c r="G16" s="55">
        <v>22.3</v>
      </c>
      <c r="H16" s="41">
        <v>3916.615</v>
      </c>
      <c r="I16" s="42">
        <v>142.648</v>
      </c>
      <c r="J16" s="41">
        <f t="shared" si="0"/>
        <v>-5.017379623703789</v>
      </c>
      <c r="K16" s="42">
        <f t="shared" si="0"/>
        <v>539.677130044843</v>
      </c>
      <c r="L16" s="41">
        <f t="shared" si="1"/>
        <v>295.7096093031715</v>
      </c>
      <c r="M16" s="43">
        <f t="shared" si="1"/>
        <v>-90.12604780264279</v>
      </c>
      <c r="O16" s="12"/>
      <c r="P16" s="35"/>
      <c r="Q16" s="35"/>
    </row>
    <row r="17" spans="1:19" s="25" customFormat="1" ht="15">
      <c r="A17" s="44" t="s">
        <v>19</v>
      </c>
      <c r="B17" s="45">
        <v>27660.281</v>
      </c>
      <c r="C17" s="46">
        <v>1138.072</v>
      </c>
      <c r="D17" s="47">
        <v>10477.674</v>
      </c>
      <c r="E17" s="48">
        <v>1273.38</v>
      </c>
      <c r="F17" s="49">
        <v>18992.185</v>
      </c>
      <c r="G17" s="50">
        <v>663.46</v>
      </c>
      <c r="H17" s="47">
        <v>45932.335</v>
      </c>
      <c r="I17" s="48">
        <v>254.272</v>
      </c>
      <c r="J17" s="47">
        <f t="shared" si="0"/>
        <v>141.8486077299689</v>
      </c>
      <c r="K17" s="48">
        <f t="shared" si="0"/>
        <v>-61.674856057637236</v>
      </c>
      <c r="L17" s="47">
        <f t="shared" si="1"/>
        <v>66.058815526856</v>
      </c>
      <c r="M17" s="51">
        <f t="shared" si="1"/>
        <v>-77.6576525914002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8229.676</v>
      </c>
      <c r="C18" s="28">
        <v>0</v>
      </c>
      <c r="D18" s="29">
        <v>2333.968</v>
      </c>
      <c r="E18" s="28">
        <v>0</v>
      </c>
      <c r="F18" s="29">
        <v>5329.113</v>
      </c>
      <c r="G18" s="28">
        <v>0</v>
      </c>
      <c r="H18" s="29">
        <v>15228.595</v>
      </c>
      <c r="I18" s="28">
        <v>0</v>
      </c>
      <c r="J18" s="29">
        <f t="shared" si="0"/>
        <v>185.76228351697551</v>
      </c>
      <c r="K18" s="28" t="s">
        <v>18</v>
      </c>
      <c r="L18" s="29">
        <f t="shared" si="1"/>
        <v>85.04489119620263</v>
      </c>
      <c r="M18" s="30" t="s">
        <v>18</v>
      </c>
      <c r="O18" s="12"/>
      <c r="P18" s="35"/>
      <c r="Q18" s="35"/>
    </row>
    <row r="19" spans="1:17" ht="15">
      <c r="A19" s="36" t="s">
        <v>14</v>
      </c>
      <c r="B19" s="29">
        <v>16061.036</v>
      </c>
      <c r="C19" s="28">
        <v>598.407</v>
      </c>
      <c r="D19" s="37">
        <v>8143.706</v>
      </c>
      <c r="E19" s="38">
        <v>1273.38</v>
      </c>
      <c r="F19" s="29">
        <v>13004.801</v>
      </c>
      <c r="G19" s="28">
        <v>80.96</v>
      </c>
      <c r="H19" s="29">
        <v>23864.391</v>
      </c>
      <c r="I19" s="28">
        <v>254.272</v>
      </c>
      <c r="J19" s="37">
        <f t="shared" si="0"/>
        <v>83.50446884961949</v>
      </c>
      <c r="K19" s="38">
        <f t="shared" si="0"/>
        <v>214.0711462450593</v>
      </c>
      <c r="L19" s="37">
        <f t="shared" si="1"/>
        <v>48.58562673043011</v>
      </c>
      <c r="M19" s="39">
        <f t="shared" si="1"/>
        <v>-57.5085184498176</v>
      </c>
      <c r="O19" s="12"/>
      <c r="P19" s="35"/>
      <c r="Q19" s="35"/>
    </row>
    <row r="20" spans="1:17" ht="15">
      <c r="A20" s="56" t="s">
        <v>20</v>
      </c>
      <c r="B20" s="54">
        <v>3369.569</v>
      </c>
      <c r="C20" s="55">
        <v>539.665</v>
      </c>
      <c r="D20" s="57">
        <v>0</v>
      </c>
      <c r="E20" s="58">
        <v>0</v>
      </c>
      <c r="F20" s="54">
        <v>658.271</v>
      </c>
      <c r="G20" s="55">
        <v>582.5</v>
      </c>
      <c r="H20" s="59">
        <v>6839.349</v>
      </c>
      <c r="I20" s="60">
        <v>0</v>
      </c>
      <c r="J20" s="57">
        <f t="shared" si="0"/>
        <v>938.9868306518138</v>
      </c>
      <c r="K20" s="58" t="s">
        <v>18</v>
      </c>
      <c r="L20" s="57">
        <f t="shared" si="1"/>
        <v>102.9740005324123</v>
      </c>
      <c r="M20" s="61" t="s">
        <v>18</v>
      </c>
      <c r="O20" s="12"/>
      <c r="P20" s="35"/>
      <c r="Q20" s="35"/>
    </row>
    <row r="21" spans="1:17" ht="15">
      <c r="A21" s="34" t="s">
        <v>21</v>
      </c>
      <c r="B21" s="62">
        <v>1873.861</v>
      </c>
      <c r="C21" s="63">
        <v>26.152</v>
      </c>
      <c r="D21" s="64">
        <v>646.65</v>
      </c>
      <c r="E21" s="28">
        <v>0</v>
      </c>
      <c r="F21" s="62">
        <v>2117.048</v>
      </c>
      <c r="G21" s="63">
        <v>0</v>
      </c>
      <c r="H21" s="64">
        <v>4021.631</v>
      </c>
      <c r="I21" s="28">
        <v>0</v>
      </c>
      <c r="J21" s="64">
        <f t="shared" si="0"/>
        <v>89.96409150855342</v>
      </c>
      <c r="K21" s="28" t="s">
        <v>18</v>
      </c>
      <c r="L21" s="64">
        <f t="shared" si="1"/>
        <v>114.61735955868656</v>
      </c>
      <c r="M21" s="30" t="s">
        <v>18</v>
      </c>
      <c r="O21" s="12"/>
      <c r="P21" s="35"/>
      <c r="Q21" s="35"/>
    </row>
    <row r="22" spans="1:17" ht="15">
      <c r="A22" s="36" t="s">
        <v>22</v>
      </c>
      <c r="B22" s="29">
        <v>0</v>
      </c>
      <c r="C22" s="28">
        <v>0</v>
      </c>
      <c r="D22" s="65">
        <v>0</v>
      </c>
      <c r="E22" s="38">
        <v>0</v>
      </c>
      <c r="F22" s="29">
        <v>0</v>
      </c>
      <c r="G22" s="28">
        <v>0</v>
      </c>
      <c r="H22" s="64">
        <v>0</v>
      </c>
      <c r="I22" s="28">
        <v>0</v>
      </c>
      <c r="J22" s="65" t="s">
        <v>18</v>
      </c>
      <c r="K22" s="38" t="s">
        <v>18</v>
      </c>
      <c r="L22" s="65" t="s">
        <v>18</v>
      </c>
      <c r="M22" s="39" t="s">
        <v>18</v>
      </c>
      <c r="O22" s="12"/>
      <c r="P22" s="35"/>
      <c r="Q22" s="35"/>
    </row>
    <row r="23" spans="1:17" ht="15">
      <c r="A23" s="36" t="s">
        <v>23</v>
      </c>
      <c r="B23" s="29">
        <v>9051.027</v>
      </c>
      <c r="C23" s="28">
        <v>163.942</v>
      </c>
      <c r="D23" s="65">
        <v>18218.502</v>
      </c>
      <c r="E23" s="38">
        <v>1214.097</v>
      </c>
      <c r="F23" s="29">
        <v>40158.494</v>
      </c>
      <c r="G23" s="28">
        <v>199.295</v>
      </c>
      <c r="H23" s="64">
        <v>41525.156</v>
      </c>
      <c r="I23" s="28">
        <v>237.771</v>
      </c>
      <c r="J23" s="65">
        <f t="shared" si="0"/>
        <v>3.403170447577054</v>
      </c>
      <c r="K23" s="38">
        <f t="shared" si="0"/>
        <v>19.30605383978525</v>
      </c>
      <c r="L23" s="65">
        <f t="shared" si="1"/>
        <v>358.7894390327197</v>
      </c>
      <c r="M23" s="39">
        <f t="shared" si="1"/>
        <v>45.03360944724352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1169.36</v>
      </c>
      <c r="D24" s="65">
        <v>0</v>
      </c>
      <c r="E24" s="38">
        <v>2404.58</v>
      </c>
      <c r="F24" s="29">
        <v>0</v>
      </c>
      <c r="G24" s="28">
        <v>539.42</v>
      </c>
      <c r="H24" s="64">
        <v>0</v>
      </c>
      <c r="I24" s="28">
        <v>460.74</v>
      </c>
      <c r="J24" s="65" t="s">
        <v>18</v>
      </c>
      <c r="K24" s="38">
        <f>+((I24*100/G24)-100)</f>
        <v>-14.586036854399168</v>
      </c>
      <c r="L24" s="65" t="s">
        <v>18</v>
      </c>
      <c r="M24" s="39">
        <f>+((I24*100/C24)-100)</f>
        <v>-60.59896011493466</v>
      </c>
      <c r="O24" s="12"/>
      <c r="P24" s="35"/>
      <c r="Q24" s="35"/>
    </row>
    <row r="25" spans="1:17" ht="15">
      <c r="A25" s="36" t="s">
        <v>25</v>
      </c>
      <c r="B25" s="65">
        <v>4157.455</v>
      </c>
      <c r="C25" s="66">
        <v>23.985</v>
      </c>
      <c r="D25" s="65">
        <v>4059.318</v>
      </c>
      <c r="E25" s="66">
        <v>15.928</v>
      </c>
      <c r="F25" s="65">
        <v>10993.914</v>
      </c>
      <c r="G25" s="66">
        <v>36.862</v>
      </c>
      <c r="H25" s="65">
        <v>16535.667</v>
      </c>
      <c r="I25" s="67">
        <v>40.574</v>
      </c>
      <c r="J25" s="65">
        <f>+((H25*100/F25)-100)</f>
        <v>50.40746180113834</v>
      </c>
      <c r="K25" s="66">
        <f>+((I25*100/G25)-100)</f>
        <v>10.069990776409298</v>
      </c>
      <c r="L25" s="65">
        <f>+((H25*100/B25)-100)</f>
        <v>297.7353212482156</v>
      </c>
      <c r="M25" s="68">
        <f>+((I25*100/C25)-100)</f>
        <v>69.16406087137793</v>
      </c>
      <c r="O25" s="12"/>
      <c r="P25" s="35"/>
      <c r="Q25" s="35"/>
    </row>
    <row r="26" spans="1:17" ht="15">
      <c r="A26" s="36" t="s">
        <v>26</v>
      </c>
      <c r="B26" s="65">
        <v>565.547</v>
      </c>
      <c r="C26" s="66">
        <v>0</v>
      </c>
      <c r="D26" s="69">
        <v>0.74</v>
      </c>
      <c r="E26" s="66">
        <v>0</v>
      </c>
      <c r="F26" s="65">
        <v>0</v>
      </c>
      <c r="G26" s="66">
        <v>0</v>
      </c>
      <c r="H26" s="65">
        <v>0</v>
      </c>
      <c r="I26" s="67">
        <v>0</v>
      </c>
      <c r="J26" s="69" t="s">
        <v>18</v>
      </c>
      <c r="K26" s="66" t="s">
        <v>18</v>
      </c>
      <c r="L26" s="69" t="s">
        <v>18</v>
      </c>
      <c r="M26" s="68" t="s">
        <v>18</v>
      </c>
      <c r="O26" s="12"/>
      <c r="P26" s="35"/>
      <c r="Q26" s="35"/>
    </row>
    <row r="27" spans="1:17" ht="15">
      <c r="A27" s="36" t="s">
        <v>27</v>
      </c>
      <c r="B27" s="69">
        <v>11730.456</v>
      </c>
      <c r="C27" s="70">
        <v>218</v>
      </c>
      <c r="D27" s="69">
        <v>234642.718</v>
      </c>
      <c r="E27" s="70">
        <v>6371.538</v>
      </c>
      <c r="F27" s="69">
        <v>76100.193</v>
      </c>
      <c r="G27" s="70">
        <v>931.922</v>
      </c>
      <c r="H27" s="69">
        <v>21370.769</v>
      </c>
      <c r="I27" s="71">
        <v>225.75</v>
      </c>
      <c r="J27" s="69">
        <f>+((H27*100/F27)-100)</f>
        <v>-71.91758896064823</v>
      </c>
      <c r="K27" s="66">
        <f>+((I27*100/G27)-100)</f>
        <v>-75.7758696543273</v>
      </c>
      <c r="L27" s="69">
        <f>+((H27*100/B27)-100)</f>
        <v>82.18191176881786</v>
      </c>
      <c r="M27" s="68">
        <f>+((I27*100/C27)-100)</f>
        <v>3.555045871559628</v>
      </c>
      <c r="O27" s="12"/>
      <c r="P27" s="35"/>
      <c r="Q27" s="35"/>
    </row>
    <row r="28" spans="1:19" ht="15">
      <c r="A28" s="72" t="s">
        <v>28</v>
      </c>
      <c r="B28" s="73">
        <v>198878.108</v>
      </c>
      <c r="C28" s="73">
        <v>27494.794</v>
      </c>
      <c r="D28" s="73">
        <v>417218.15499999997</v>
      </c>
      <c r="E28" s="73">
        <v>25722.124</v>
      </c>
      <c r="F28" s="73">
        <v>607481</v>
      </c>
      <c r="G28" s="73">
        <v>14459.082</v>
      </c>
      <c r="H28" s="73">
        <v>643611.54</v>
      </c>
      <c r="I28" s="73">
        <v>16291.931</v>
      </c>
      <c r="J28" s="74">
        <f>+((H28*100/F28)-100)</f>
        <v>5.947600007243025</v>
      </c>
      <c r="K28" s="74">
        <f>+((I28*100/G28)-100)</f>
        <v>12.676109036521126</v>
      </c>
      <c r="L28" s="74">
        <f>+((H28*100/B28)-100)</f>
        <v>223.62110966984864</v>
      </c>
      <c r="M28" s="75">
        <f>+((I28*100/C28)-100)</f>
        <v>-40.745397110449346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2020-08-20T04:09:51Z</dcterms:created>
  <dcterms:modified xsi:type="dcterms:W3CDTF">2020-08-20T04:10:13Z</dcterms:modified>
  <cp:category/>
  <cp:version/>
  <cp:contentType/>
  <cp:contentStatus/>
</cp:coreProperties>
</file>