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<sst xmlns="http://schemas.openxmlformats.org/spreadsheetml/2006/main" count="220" uniqueCount="53">
  <si>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</si>
  <si>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</si>
  <si>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</si>
  <si>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</si>
  <si>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</si>
  <si>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</si>
  <si>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</si>
  <si>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</si>
  <si>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</si>
  <si>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</si>
  <si>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</si>
  <si>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</si>
  <si>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</si>
  <si>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</si>
  <si>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</si>
  <si>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</si>
  <si>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</si>
  <si>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</si>
  <si>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</si>
  <si>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</si>
  <si>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</si>
  <si>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</si>
  <si>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</si>
  <si>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</si>
  <si>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</si>
  <si>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</si>
  <si>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</si>
  <si>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</si>
  <si>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</si>
  <si>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</si>
  <si>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</si>
  <si>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</si>
  <si>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</si>
  <si>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</si>
  <si>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</si>
  <si>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</si>
  <si>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</si>
  <si>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</si>
  <si>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</si>
  <si>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</si>
  <si>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</si>
  <si>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</si>
  <si>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*** kaina sudarė ES+Didžioji Britanija</t>
  </si>
  <si>
    <t>Naudojant ŽŪIKVC (LŽŪMPRIS) duomenis, būtina nurodyti šaltinį.</t>
  </si>
  <si>
    <t>Šaltinis – EK, ŽŪIKVC (LŽŪMPRIS)</t>
  </si>
  <si>
    <t>32 sav. 
(08 03–09)</t>
  </si>
  <si>
    <t>33 sav. 
(08 10–16)</t>
  </si>
  <si>
    <t>35 sav. 
(08 24–30)</t>
  </si>
  <si>
    <t>35 sav. 
(08 26–09 01)</t>
  </si>
  <si>
    <t/>
  </si>
  <si>
    <t>** lyginant 2020 m. 35 savaitę su 2020 m. 34 savaite</t>
  </si>
  <si>
    <t>Galvijų supirkimo kainos* Europos Sąjungos valstybėse 2020 m. 32–35 sav., EUR/100 kg skerdenų (be PVM)</t>
  </si>
  <si>
    <t>34 sav. ***
(08 17–23)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</si>
</sst>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0.0"/>
    <numFmt numFmtId="174" formatCode="_-* #,##0.00_-;\-* #,##0.00_-;_-* &quot;-&quot;??_-;_-@_-"/>
    <numFmt numFmtId="175" formatCode="_-* #,##0.0_-;\-* #,##0.0_-;_-* &quot;-&quot;??_-;_-@_-"/>
    <numFmt numFmtId="176" formatCode="0.0000"/>
    <numFmt numFmtId="177" formatCode="0.000"/>
    <numFmt numFmtId="178" formatCode="0.00000"/>
    <numFmt numFmtId="179" formatCode="_-* #,##0.00\ _L_t_-;\-* #,##0.00\ _L_t_-;_-* &quot;-&quot;??\ _L_t_-;_-@_-"/>
    <numFmt numFmtId="180" formatCode="#,##0.0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11" xfId="0" applyNumberFormat="1" applyFont="1" applyFill="1" applyBorder="1" applyAlignment="1">
      <alignment horizontal="right" vertical="center" indent="1"/>
    </xf>
    <xf numFmtId="0" fontId="52" fillId="33" borderId="12" xfId="0" applyFont="1" applyFill="1" applyBorder="1" applyAlignment="1">
      <alignment/>
    </xf>
    <xf numFmtId="4" fontId="53" fillId="33" borderId="13" xfId="0" applyNumberFormat="1" applyFont="1" applyFill="1" applyBorder="1" applyAlignment="1">
      <alignment horizontal="right" vertical="center" indent="1"/>
    </xf>
    <xf numFmtId="2" fontId="53" fillId="33" borderId="12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5" fillId="33" borderId="14" xfId="0" applyNumberFormat="1" applyFont="1" applyFill="1" applyBorder="1" applyAlignment="1">
      <alignment horizontal="right" vertical="center" indent="1"/>
    </xf>
    <xf numFmtId="0" fontId="52" fillId="33" borderId="15" xfId="0" applyFont="1" applyFill="1" applyBorder="1" applyAlignment="1">
      <alignment/>
    </xf>
    <xf numFmtId="4" fontId="53" fillId="33" borderId="16" xfId="0" applyNumberFormat="1" applyFont="1" applyFill="1" applyBorder="1" applyAlignment="1">
      <alignment horizontal="right" vertical="center" indent="1"/>
    </xf>
    <xf numFmtId="0" fontId="52" fillId="34" borderId="17" xfId="0" applyFont="1" applyFill="1" applyBorder="1" applyAlignment="1">
      <alignment/>
    </xf>
    <xf numFmtId="4" fontId="53" fillId="34" borderId="18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3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73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73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19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2" fontId="4" fillId="33" borderId="20" xfId="49" applyNumberFormat="1" applyFont="1" applyFill="1" applyBorder="1" applyAlignment="1">
      <alignment horizontal="center" vertical="center" wrapText="1"/>
      <protection/>
    </xf>
    <xf numFmtId="2" fontId="53" fillId="33" borderId="21" xfId="0" applyNumberFormat="1" applyFont="1" applyFill="1" applyBorder="1" applyAlignment="1">
      <alignment horizontal="right" vertical="center" indent="1"/>
    </xf>
    <xf numFmtId="2" fontId="53" fillId="34" borderId="22" xfId="0" applyNumberFormat="1" applyFont="1" applyFill="1" applyBorder="1" applyAlignment="1">
      <alignment horizontal="right" vertical="center" indent="1"/>
    </xf>
    <xf numFmtId="4" fontId="53" fillId="33" borderId="23" xfId="0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/>
    </xf>
    <xf numFmtId="0" fontId="52" fillId="33" borderId="24" xfId="0" applyFont="1" applyFill="1" applyBorder="1" applyAlignment="1">
      <alignment/>
    </xf>
    <xf numFmtId="4" fontId="53" fillId="33" borderId="25" xfId="0" applyNumberFormat="1" applyFont="1" applyFill="1" applyBorder="1" applyAlignment="1">
      <alignment horizontal="right" vertical="center" indent="1"/>
    </xf>
    <xf numFmtId="2" fontId="53" fillId="33" borderId="24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>
      <alignment horizontal="right" vertical="center" indent="1"/>
    </xf>
    <xf numFmtId="2" fontId="51" fillId="0" borderId="26" xfId="0" applyNumberFormat="1" applyFont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quotePrefix="1">
      <alignment horizontal="right" vertical="center" wrapText="1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4" fontId="54" fillId="0" borderId="26" xfId="0" applyNumberFormat="1" applyFont="1" applyFill="1" applyBorder="1" applyAlignment="1" quotePrefix="1">
      <alignment horizontal="right" vertical="center" indent="1"/>
    </xf>
    <xf numFmtId="4" fontId="54" fillId="0" borderId="26" xfId="0" applyNumberFormat="1" applyFont="1" applyFill="1" applyBorder="1" applyAlignment="1">
      <alignment horizontal="right" vertical="center" indent="1"/>
    </xf>
    <xf numFmtId="4" fontId="54" fillId="0" borderId="27" xfId="0" applyNumberFormat="1" applyFont="1" applyFill="1" applyBorder="1" applyAlignment="1" quotePrefix="1">
      <alignment horizontal="right" vertical="center" indent="1"/>
    </xf>
    <xf numFmtId="2" fontId="51" fillId="0" borderId="26" xfId="0" applyNumberFormat="1" applyFont="1" applyFill="1" applyBorder="1" applyAlignment="1" quotePrefix="1">
      <alignment horizontal="right" vertical="center" indent="1"/>
    </xf>
    <xf numFmtId="2" fontId="51" fillId="0" borderId="26" xfId="0" applyNumberFormat="1" applyFont="1" applyBorder="1" applyAlignment="1">
      <alignment horizontal="right" vertical="center" indent="1"/>
    </xf>
    <xf numFmtId="4" fontId="51" fillId="0" borderId="28" xfId="0" applyNumberFormat="1" applyFont="1" applyFill="1" applyBorder="1" applyAlignment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4" fontId="5" fillId="0" borderId="28" xfId="0" applyNumberFormat="1" applyFont="1" applyFill="1" applyBorder="1" applyAlignment="1" quotePrefix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wrapText="1" indent="1"/>
    </xf>
    <xf numFmtId="4" fontId="51" fillId="0" borderId="30" xfId="0" applyNumberFormat="1" applyFont="1" applyFill="1" applyBorder="1" applyAlignment="1" quotePrefix="1">
      <alignment horizontal="right" vertical="center" indent="1"/>
    </xf>
    <xf numFmtId="4" fontId="54" fillId="0" borderId="28" xfId="0" applyNumberFormat="1" applyFont="1" applyFill="1" applyBorder="1" applyAlignment="1">
      <alignment horizontal="right" vertical="center" indent="1"/>
    </xf>
    <xf numFmtId="4" fontId="54" fillId="0" borderId="28" xfId="0" applyNumberFormat="1" applyFont="1" applyFill="1" applyBorder="1" applyAlignment="1" quotePrefix="1">
      <alignment horizontal="right" vertical="center" indent="1"/>
    </xf>
    <xf numFmtId="4" fontId="54" fillId="0" borderId="30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>
      <alignment horizontal="right" vertical="center" indent="1"/>
    </xf>
    <xf numFmtId="0" fontId="52" fillId="33" borderId="31" xfId="0" applyFont="1" applyFill="1" applyBorder="1" applyAlignment="1">
      <alignment/>
    </xf>
    <xf numFmtId="4" fontId="53" fillId="33" borderId="32" xfId="0" applyNumberFormat="1" applyFont="1" applyFill="1" applyBorder="1" applyAlignment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4" xfId="0" applyNumberFormat="1" applyFont="1" applyFill="1" applyBorder="1" applyAlignment="1" quotePrefix="1">
      <alignment horizontal="right" vertical="center" indent="1"/>
    </xf>
    <xf numFmtId="2" fontId="53" fillId="33" borderId="32" xfId="0" applyNumberFormat="1" applyFont="1" applyFill="1" applyBorder="1" applyAlignment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1" fillId="0" borderId="37" xfId="0" applyNumberFormat="1" applyFont="1" applyFill="1" applyBorder="1" applyAlignment="1" quotePrefix="1">
      <alignment horizontal="right" vertical="center" indent="1"/>
    </xf>
    <xf numFmtId="2" fontId="51" fillId="0" borderId="35" xfId="0" applyNumberFormat="1" applyFont="1" applyBorder="1" applyAlignment="1">
      <alignment horizontal="right" vertical="center" indent="1"/>
    </xf>
    <xf numFmtId="2" fontId="51" fillId="0" borderId="38" xfId="0" applyNumberFormat="1" applyFont="1" applyBorder="1" applyAlignment="1" quotePrefix="1">
      <alignment horizontal="right" vertical="center" indent="1"/>
    </xf>
    <xf numFmtId="4" fontId="51" fillId="0" borderId="39" xfId="0" applyNumberFormat="1" applyFont="1" applyFill="1" applyBorder="1" applyAlignment="1" quotePrefix="1">
      <alignment horizontal="right" vertical="center" indent="1"/>
    </xf>
    <xf numFmtId="2" fontId="51" fillId="0" borderId="40" xfId="0" applyNumberFormat="1" applyFont="1" applyBorder="1" applyAlignment="1" quotePrefix="1">
      <alignment horizontal="right" vertical="center" indent="1"/>
    </xf>
    <xf numFmtId="4" fontId="5" fillId="0" borderId="33" xfId="0" applyNumberFormat="1" applyFont="1" applyFill="1" applyBorder="1" applyAlignment="1" quotePrefix="1">
      <alignment horizontal="right" vertical="center" indent="1"/>
    </xf>
    <xf numFmtId="2" fontId="5" fillId="0" borderId="33" xfId="0" applyNumberFormat="1" applyFont="1" applyBorder="1" applyAlignment="1">
      <alignment horizontal="right" vertical="center" indent="1"/>
    </xf>
    <xf numFmtId="4" fontId="5" fillId="0" borderId="33" xfId="0" applyNumberFormat="1" applyFont="1" applyFill="1" applyBorder="1" applyAlignment="1" quotePrefix="1">
      <alignment horizontal="right" vertical="center" indent="1"/>
    </xf>
    <xf numFmtId="2" fontId="51" fillId="0" borderId="28" xfId="0" applyNumberFormat="1" applyFont="1" applyFill="1" applyBorder="1" applyAlignment="1" quotePrefix="1">
      <alignment horizontal="right" vertical="center" indent="1"/>
    </xf>
    <xf numFmtId="4" fontId="51" fillId="0" borderId="28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35" xfId="0" applyNumberFormat="1" applyFont="1" applyFill="1" applyBorder="1" applyAlignment="1" quotePrefix="1">
      <alignment horizontal="right" vertical="center" indent="1"/>
    </xf>
    <xf numFmtId="2" fontId="5" fillId="0" borderId="35" xfId="0" applyNumberFormat="1" applyFont="1" applyBorder="1" applyAlignment="1">
      <alignment horizontal="right" vertical="center" indent="1"/>
    </xf>
    <xf numFmtId="4" fontId="5" fillId="0" borderId="35" xfId="0" applyNumberFormat="1" applyFont="1" applyFill="1" applyBorder="1" applyAlignment="1" quotePrefix="1">
      <alignment horizontal="right" vertical="center" indent="1"/>
    </xf>
    <xf numFmtId="0" fontId="52" fillId="0" borderId="41" xfId="0" applyFont="1" applyFill="1" applyBorder="1" applyAlignment="1">
      <alignment horizontal="center" vertical="center"/>
    </xf>
    <xf numFmtId="0" fontId="4" fillId="33" borderId="42" xfId="49" applyFont="1" applyFill="1" applyBorder="1" applyAlignment="1">
      <alignment horizontal="center" vertical="center" wrapText="1"/>
      <protection/>
    </xf>
    <xf numFmtId="0" fontId="4" fillId="33" borderId="43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0" fontId="4" fillId="33" borderId="44" xfId="49" applyFont="1" applyFill="1" applyBorder="1" applyAlignment="1">
      <alignment horizontal="center" vertical="center" wrapText="1" shrinkToFit="1"/>
      <protection/>
    </xf>
    <xf numFmtId="0" fontId="4" fillId="33" borderId="42" xfId="49" applyFont="1" applyFill="1" applyBorder="1" applyAlignment="1">
      <alignment horizontal="center" vertical="center" wrapText="1" shrinkToFit="1"/>
      <protection/>
    </xf>
    <xf numFmtId="0" fontId="52" fillId="35" borderId="41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8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51</v>
      </c>
    </row>
    <row r="3" ht="15">
      <c r="C3" s="43"/>
    </row>
    <row r="4" spans="1:7" ht="15">
      <c r="A4" s="90" t="s">
        <v>0</v>
      </c>
      <c r="B4" s="38">
        <v>2019</v>
      </c>
      <c r="C4" s="92">
        <v>2020</v>
      </c>
      <c r="D4" s="93"/>
      <c r="E4" s="93"/>
      <c r="F4" s="94"/>
      <c r="G4" s="37" t="s">
        <v>1</v>
      </c>
    </row>
    <row r="5" spans="1:7" ht="36" customHeight="1">
      <c r="A5" s="91"/>
      <c r="B5" s="2" t="s">
        <v>48</v>
      </c>
      <c r="C5" s="2" t="s">
        <v>45</v>
      </c>
      <c r="D5" s="2" t="s">
        <v>46</v>
      </c>
      <c r="E5" s="2" t="s">
        <v>52</v>
      </c>
      <c r="F5" s="2" t="s">
        <v>47</v>
      </c>
      <c r="G5" s="39" t="s">
        <v>2</v>
      </c>
    </row>
    <row r="6" spans="1:7" ht="15">
      <c r="A6" s="95" t="s">
        <v>3</v>
      </c>
      <c r="B6" s="95"/>
      <c r="C6" s="95"/>
      <c r="D6" s="95"/>
      <c r="E6" s="95"/>
      <c r="F6" s="95"/>
      <c r="G6" s="95"/>
    </row>
    <row r="7" spans="1:7" ht="15">
      <c r="A7" s="3" t="s">
        <v>4</v>
      </c>
      <c r="B7" s="76">
        <v>175.899</v>
      </c>
      <c r="C7" s="74">
        <v>196.62</v>
      </c>
      <c r="D7" s="74">
        <v>189.071</v>
      </c>
      <c r="E7" s="74">
        <v>203.3</v>
      </c>
      <c r="F7" s="69">
        <v>183.3885</v>
      </c>
      <c r="G7" s="4">
        <f>F7/E7*100-100</f>
        <v>-9.794146581406793</v>
      </c>
    </row>
    <row r="8" spans="1:7" ht="15">
      <c r="A8" s="3" t="s">
        <v>5</v>
      </c>
      <c r="B8" s="57">
        <v>269.0282</v>
      </c>
      <c r="C8" s="5">
        <v>298.0893</v>
      </c>
      <c r="D8" s="5">
        <v>295.1664</v>
      </c>
      <c r="E8" s="5">
        <v>294.1</v>
      </c>
      <c r="F8" s="47">
        <v>285.8945</v>
      </c>
      <c r="G8" s="4">
        <f aca="true" t="shared" si="0" ref="G8:G25">F8/E8*100-100</f>
        <v>-2.7900374022441525</v>
      </c>
    </row>
    <row r="9" spans="1:7" ht="15">
      <c r="A9" s="3" t="s">
        <v>6</v>
      </c>
      <c r="B9" s="57">
        <v>339.3489</v>
      </c>
      <c r="C9" s="5">
        <v>335.7644</v>
      </c>
      <c r="D9" s="5">
        <v>333.826</v>
      </c>
      <c r="E9" s="5">
        <v>335</v>
      </c>
      <c r="F9" s="47">
        <v>333.396</v>
      </c>
      <c r="G9" s="4">
        <f t="shared" si="0"/>
        <v>-0.47880597014925286</v>
      </c>
    </row>
    <row r="10" spans="1:7" ht="15">
      <c r="A10" s="3" t="s">
        <v>7</v>
      </c>
      <c r="B10" s="84">
        <v>248.7376</v>
      </c>
      <c r="C10" s="6" t="s">
        <v>8</v>
      </c>
      <c r="D10" s="6" t="s">
        <v>8</v>
      </c>
      <c r="E10" s="6" t="s">
        <v>8</v>
      </c>
      <c r="F10" s="48" t="s">
        <v>8</v>
      </c>
      <c r="G10" s="4" t="s">
        <v>8</v>
      </c>
    </row>
    <row r="11" spans="1:7" ht="15">
      <c r="A11" s="3" t="s">
        <v>9</v>
      </c>
      <c r="B11" s="58">
        <v>364.91</v>
      </c>
      <c r="C11" s="7" t="s">
        <v>8</v>
      </c>
      <c r="D11" s="7" t="s">
        <v>8</v>
      </c>
      <c r="E11" s="7" t="s">
        <v>8</v>
      </c>
      <c r="F11" s="49" t="s">
        <v>8</v>
      </c>
      <c r="G11" s="4" t="s">
        <v>8</v>
      </c>
    </row>
    <row r="12" spans="1:7" ht="15">
      <c r="A12" s="3" t="s">
        <v>10</v>
      </c>
      <c r="B12" s="85">
        <v>448.4557</v>
      </c>
      <c r="C12" s="8">
        <v>392.9951</v>
      </c>
      <c r="D12" s="8">
        <v>379.4237</v>
      </c>
      <c r="E12" s="8" t="s">
        <v>8</v>
      </c>
      <c r="F12" s="70">
        <v>415.5899</v>
      </c>
      <c r="G12" s="4" t="s">
        <v>8</v>
      </c>
    </row>
    <row r="13" spans="1:7" ht="15">
      <c r="A13" s="3" t="s">
        <v>11</v>
      </c>
      <c r="B13" s="58">
        <v>356.54</v>
      </c>
      <c r="C13" s="8">
        <v>356.54</v>
      </c>
      <c r="D13" s="8">
        <v>356.54</v>
      </c>
      <c r="E13" s="8">
        <v>356.5</v>
      </c>
      <c r="F13" s="70">
        <v>356.54</v>
      </c>
      <c r="G13" s="4">
        <f t="shared" si="0"/>
        <v>0.011220196353448841</v>
      </c>
    </row>
    <row r="14" spans="1:7" ht="15">
      <c r="A14" s="3" t="s">
        <v>12</v>
      </c>
      <c r="B14" s="57">
        <v>356.6854</v>
      </c>
      <c r="C14" s="7">
        <v>345.0743</v>
      </c>
      <c r="D14" s="7">
        <v>342.7789</v>
      </c>
      <c r="E14" s="7">
        <v>338.8</v>
      </c>
      <c r="F14" s="49">
        <v>340.1272</v>
      </c>
      <c r="G14" s="4">
        <f t="shared" si="0"/>
        <v>0.3917355371900726</v>
      </c>
    </row>
    <row r="15" spans="1:7" ht="15">
      <c r="A15" s="3" t="s">
        <v>15</v>
      </c>
      <c r="B15" s="58">
        <v>376.63</v>
      </c>
      <c r="C15" s="7" t="s">
        <v>8</v>
      </c>
      <c r="D15" s="7" t="s">
        <v>8</v>
      </c>
      <c r="E15" s="7" t="s">
        <v>8</v>
      </c>
      <c r="F15" s="49" t="s">
        <v>8</v>
      </c>
      <c r="G15" s="4" t="s">
        <v>8</v>
      </c>
    </row>
    <row r="16" spans="1:7" ht="15">
      <c r="A16" s="3" t="s">
        <v>16</v>
      </c>
      <c r="B16" s="58">
        <v>405.2792</v>
      </c>
      <c r="C16" s="7">
        <v>436.0569</v>
      </c>
      <c r="D16" s="7">
        <v>452.7394</v>
      </c>
      <c r="E16" s="7">
        <v>452.4</v>
      </c>
      <c r="F16" s="49">
        <v>444.7259</v>
      </c>
      <c r="G16" s="4">
        <f t="shared" si="0"/>
        <v>-1.6963085764809733</v>
      </c>
    </row>
    <row r="17" spans="1:7" ht="15">
      <c r="A17" s="3" t="s">
        <v>17</v>
      </c>
      <c r="B17" s="58" t="s">
        <v>14</v>
      </c>
      <c r="C17" s="7" t="s">
        <v>14</v>
      </c>
      <c r="D17" s="7">
        <v>234.0534</v>
      </c>
      <c r="E17" s="7" t="s">
        <v>8</v>
      </c>
      <c r="F17" s="49" t="s">
        <v>14</v>
      </c>
      <c r="G17" s="4" t="s">
        <v>8</v>
      </c>
    </row>
    <row r="18" spans="1:7" ht="15">
      <c r="A18" s="3" t="s">
        <v>18</v>
      </c>
      <c r="B18" s="58">
        <v>270.62</v>
      </c>
      <c r="C18" s="7">
        <v>286.9042</v>
      </c>
      <c r="D18" s="7">
        <v>295.2926</v>
      </c>
      <c r="E18" s="7">
        <v>284.4</v>
      </c>
      <c r="F18" s="49">
        <v>283.2585</v>
      </c>
      <c r="G18" s="4">
        <f>F18/E18*100-100</f>
        <v>-0.4013713080168628</v>
      </c>
    </row>
    <row r="19" spans="1:7" ht="15">
      <c r="A19" s="3" t="s">
        <v>19</v>
      </c>
      <c r="B19" s="57">
        <v>477.8075</v>
      </c>
      <c r="C19" s="7">
        <v>472.7325</v>
      </c>
      <c r="D19" s="7">
        <v>467.3225</v>
      </c>
      <c r="E19" s="7">
        <v>445</v>
      </c>
      <c r="F19" s="49">
        <v>468.765</v>
      </c>
      <c r="G19" s="4">
        <f t="shared" si="0"/>
        <v>5.340449438202242</v>
      </c>
    </row>
    <row r="20" spans="1:7" ht="15">
      <c r="A20" s="3" t="s">
        <v>21</v>
      </c>
      <c r="B20" s="59" t="s">
        <v>8</v>
      </c>
      <c r="C20" s="9" t="s">
        <v>8</v>
      </c>
      <c r="D20" s="9">
        <v>357.6542</v>
      </c>
      <c r="E20" s="9" t="s">
        <v>8</v>
      </c>
      <c r="F20" s="50" t="s">
        <v>8</v>
      </c>
      <c r="G20" s="4" t="s">
        <v>8</v>
      </c>
    </row>
    <row r="21" spans="1:7" ht="15">
      <c r="A21" s="3" t="s">
        <v>22</v>
      </c>
      <c r="B21" s="58">
        <v>386.619</v>
      </c>
      <c r="C21" s="5">
        <v>338.1674</v>
      </c>
      <c r="D21" s="5">
        <v>340.8983</v>
      </c>
      <c r="E21" s="5">
        <v>339.6</v>
      </c>
      <c r="F21" s="47">
        <v>342.0217</v>
      </c>
      <c r="G21" s="4">
        <f t="shared" si="0"/>
        <v>0.7131036513545297</v>
      </c>
    </row>
    <row r="22" spans="1:7" ht="15">
      <c r="A22" s="10" t="s">
        <v>23</v>
      </c>
      <c r="B22" s="58">
        <v>333.195</v>
      </c>
      <c r="C22" s="7">
        <v>364.0742</v>
      </c>
      <c r="D22" s="7">
        <v>366.0002</v>
      </c>
      <c r="E22" s="7">
        <v>363.3</v>
      </c>
      <c r="F22" s="49">
        <v>355.7436</v>
      </c>
      <c r="G22" s="4">
        <f t="shared" si="0"/>
        <v>-2.0799339388934754</v>
      </c>
    </row>
    <row r="23" spans="1:7" ht="15">
      <c r="A23" s="3" t="s">
        <v>41</v>
      </c>
      <c r="B23" s="58">
        <v>314.3335</v>
      </c>
      <c r="C23" s="7">
        <v>252.7177</v>
      </c>
      <c r="D23" s="7">
        <v>255.1216</v>
      </c>
      <c r="E23" s="7">
        <v>254</v>
      </c>
      <c r="F23" s="49">
        <v>253.9863</v>
      </c>
      <c r="G23" s="4">
        <f t="shared" si="0"/>
        <v>-0.0053937007874083065</v>
      </c>
    </row>
    <row r="24" spans="1:7" ht="15">
      <c r="A24" s="3" t="s">
        <v>31</v>
      </c>
      <c r="B24" s="79">
        <v>640</v>
      </c>
      <c r="C24" s="75">
        <v>640</v>
      </c>
      <c r="D24" s="75" t="s">
        <v>8</v>
      </c>
      <c r="E24" s="75">
        <v>640</v>
      </c>
      <c r="F24" s="71">
        <v>640</v>
      </c>
      <c r="G24" s="4">
        <f t="shared" si="0"/>
        <v>0</v>
      </c>
    </row>
    <row r="25" spans="1:7" ht="15">
      <c r="A25" s="44" t="s">
        <v>24</v>
      </c>
      <c r="B25" s="45">
        <v>355.942</v>
      </c>
      <c r="C25" s="45">
        <v>337.597</v>
      </c>
      <c r="D25" s="45">
        <v>338.1179</v>
      </c>
      <c r="E25" s="45">
        <v>334.8</v>
      </c>
      <c r="F25" s="45">
        <v>339.0472</v>
      </c>
      <c r="G25" s="46">
        <f t="shared" si="0"/>
        <v>1.2685782556750098</v>
      </c>
    </row>
    <row r="26" spans="1:7" ht="15">
      <c r="A26" s="96" t="s">
        <v>25</v>
      </c>
      <c r="B26" s="96"/>
      <c r="C26" s="96"/>
      <c r="D26" s="96"/>
      <c r="E26" s="96"/>
      <c r="F26" s="96"/>
      <c r="G26" s="96"/>
    </row>
    <row r="27" spans="1:7" ht="15">
      <c r="A27" s="3" t="s">
        <v>26</v>
      </c>
      <c r="B27" s="76">
        <v>268.4551</v>
      </c>
      <c r="C27" s="74">
        <v>269.2347</v>
      </c>
      <c r="D27" s="74">
        <v>268.0213</v>
      </c>
      <c r="E27" s="86">
        <v>267.4</v>
      </c>
      <c r="F27" s="81">
        <v>262.6289</v>
      </c>
      <c r="G27" s="4">
        <f>F27/E27*100-100</f>
        <v>-1.7842557965594494</v>
      </c>
    </row>
    <row r="28" spans="1:7" ht="15">
      <c r="A28" s="3" t="s">
        <v>18</v>
      </c>
      <c r="B28" s="57">
        <v>283.469</v>
      </c>
      <c r="C28" s="9">
        <v>294.3035</v>
      </c>
      <c r="D28" s="9">
        <v>300.5042</v>
      </c>
      <c r="E28" s="9">
        <v>302.2</v>
      </c>
      <c r="F28" s="50">
        <v>303.051</v>
      </c>
      <c r="G28" s="4">
        <f>F28/E28*100-100</f>
        <v>0.28160158835208904</v>
      </c>
    </row>
    <row r="29" spans="1:7" ht="15">
      <c r="A29" s="3" t="s">
        <v>4</v>
      </c>
      <c r="B29" s="57">
        <v>220.3683</v>
      </c>
      <c r="C29" s="5">
        <v>248.2645</v>
      </c>
      <c r="D29" s="5">
        <v>235.9083</v>
      </c>
      <c r="E29" s="5">
        <v>245.6</v>
      </c>
      <c r="F29" s="47">
        <v>235.5535</v>
      </c>
      <c r="G29" s="11">
        <f>F29/E29*100-100</f>
        <v>-4.090594462540707</v>
      </c>
    </row>
    <row r="30" spans="1:7" ht="15">
      <c r="A30" s="3" t="s">
        <v>13</v>
      </c>
      <c r="B30" s="58">
        <v>317.2472</v>
      </c>
      <c r="C30" s="7">
        <v>320.679</v>
      </c>
      <c r="D30" s="7">
        <v>326.8886</v>
      </c>
      <c r="E30" s="7">
        <v>301.8</v>
      </c>
      <c r="F30" s="49" t="s">
        <v>14</v>
      </c>
      <c r="G30" s="4" t="s">
        <v>8</v>
      </c>
    </row>
    <row r="31" spans="1:7" ht="15">
      <c r="A31" s="3" t="s">
        <v>15</v>
      </c>
      <c r="B31" s="58">
        <v>337.5617</v>
      </c>
      <c r="C31" s="7">
        <v>306.0175</v>
      </c>
      <c r="D31" s="7">
        <v>307.9432</v>
      </c>
      <c r="E31" s="7">
        <v>304.6</v>
      </c>
      <c r="F31" s="49">
        <v>308.7571</v>
      </c>
      <c r="G31" s="4">
        <f>F31/E31*100-100</f>
        <v>1.3647734734077375</v>
      </c>
    </row>
    <row r="32" spans="1:7" ht="15">
      <c r="A32" s="3" t="s">
        <v>17</v>
      </c>
      <c r="B32" s="57">
        <v>326.0081</v>
      </c>
      <c r="C32" s="5">
        <v>315.9443</v>
      </c>
      <c r="D32" s="5">
        <v>319.4149</v>
      </c>
      <c r="E32" s="5">
        <v>317.9</v>
      </c>
      <c r="F32" s="47">
        <v>318.9014</v>
      </c>
      <c r="G32" s="4">
        <f aca="true" t="shared" si="1" ref="G32:G53">F32/E32*100-100</f>
        <v>0.31500471846494804</v>
      </c>
    </row>
    <row r="33" spans="1:7" ht="15">
      <c r="A33" s="3" t="s">
        <v>27</v>
      </c>
      <c r="B33" s="57">
        <v>235.3758</v>
      </c>
      <c r="C33" s="5">
        <v>233.2958</v>
      </c>
      <c r="D33" s="5">
        <v>238.6705</v>
      </c>
      <c r="E33" s="5">
        <v>248.2</v>
      </c>
      <c r="F33" s="47">
        <v>237.474</v>
      </c>
      <c r="G33" s="11">
        <f t="shared" si="1"/>
        <v>-4.321514907332784</v>
      </c>
    </row>
    <row r="34" spans="1:7" ht="15">
      <c r="A34" s="3" t="s">
        <v>11</v>
      </c>
      <c r="B34" s="58">
        <v>320.4482</v>
      </c>
      <c r="C34" s="7">
        <v>366.5852</v>
      </c>
      <c r="D34" s="7">
        <v>366.5852</v>
      </c>
      <c r="E34" s="7">
        <v>366.6</v>
      </c>
      <c r="F34" s="49">
        <v>366.5852</v>
      </c>
      <c r="G34" s="11">
        <f t="shared" si="1"/>
        <v>-0.004037097654133959</v>
      </c>
    </row>
    <row r="35" spans="1:7" ht="15">
      <c r="A35" s="3" t="s">
        <v>28</v>
      </c>
      <c r="B35" s="57">
        <v>301</v>
      </c>
      <c r="C35" s="5">
        <v>346</v>
      </c>
      <c r="D35" s="5">
        <v>341</v>
      </c>
      <c r="E35" s="5">
        <v>340</v>
      </c>
      <c r="F35" s="47">
        <v>342</v>
      </c>
      <c r="G35" s="11">
        <f t="shared" si="1"/>
        <v>0.5882352941176521</v>
      </c>
    </row>
    <row r="36" spans="1:7" ht="15">
      <c r="A36" s="3" t="s">
        <v>29</v>
      </c>
      <c r="B36" s="57">
        <v>348.4097</v>
      </c>
      <c r="C36" s="5">
        <v>347.7395</v>
      </c>
      <c r="D36" s="5">
        <v>347.7395</v>
      </c>
      <c r="E36" s="5">
        <v>347.7</v>
      </c>
      <c r="F36" s="47">
        <v>347.7193</v>
      </c>
      <c r="G36" s="11">
        <f t="shared" si="1"/>
        <v>0.0055507621512731475</v>
      </c>
    </row>
    <row r="37" spans="1:7" ht="15">
      <c r="A37" s="3" t="s">
        <v>21</v>
      </c>
      <c r="B37" s="58">
        <v>333.9094</v>
      </c>
      <c r="C37" s="7">
        <v>322.3965</v>
      </c>
      <c r="D37" s="7">
        <v>313.0381</v>
      </c>
      <c r="E37" s="7">
        <v>322.5</v>
      </c>
      <c r="F37" s="49">
        <v>324.4129</v>
      </c>
      <c r="G37" s="11">
        <f t="shared" si="1"/>
        <v>0.59314728682169</v>
      </c>
    </row>
    <row r="38" spans="1:7" ht="15">
      <c r="A38" s="3" t="s">
        <v>5</v>
      </c>
      <c r="B38" s="57">
        <v>297.1058</v>
      </c>
      <c r="C38" s="5">
        <v>299.3733</v>
      </c>
      <c r="D38" s="5">
        <v>303.1534</v>
      </c>
      <c r="E38" s="5">
        <v>292.3</v>
      </c>
      <c r="F38" s="47">
        <v>300.4726</v>
      </c>
      <c r="G38" s="11">
        <f t="shared" si="1"/>
        <v>2.795963051659257</v>
      </c>
    </row>
    <row r="39" spans="1:7" ht="15">
      <c r="A39" s="3" t="s">
        <v>6</v>
      </c>
      <c r="B39" s="57">
        <v>326.7827</v>
      </c>
      <c r="C39" s="5">
        <v>312.8293</v>
      </c>
      <c r="D39" s="5">
        <v>312.5974</v>
      </c>
      <c r="E39" s="5">
        <v>315.2</v>
      </c>
      <c r="F39" s="47">
        <v>314.6338</v>
      </c>
      <c r="G39" s="11">
        <f t="shared" si="1"/>
        <v>-0.17963197969542932</v>
      </c>
    </row>
    <row r="40" spans="1:7" ht="15">
      <c r="A40" s="3" t="s">
        <v>7</v>
      </c>
      <c r="B40" s="58">
        <v>358.0889</v>
      </c>
      <c r="C40" s="5">
        <v>359.3158</v>
      </c>
      <c r="D40" s="5">
        <v>360.6009</v>
      </c>
      <c r="E40" s="5">
        <v>362.1</v>
      </c>
      <c r="F40" s="47">
        <v>361.4268</v>
      </c>
      <c r="G40" s="11">
        <f t="shared" si="1"/>
        <v>-0.18591549295774712</v>
      </c>
    </row>
    <row r="41" spans="1:7" ht="15">
      <c r="A41" s="3" t="s">
        <v>9</v>
      </c>
      <c r="B41" s="58">
        <v>384.3157</v>
      </c>
      <c r="C41" s="9">
        <v>405.0212</v>
      </c>
      <c r="D41" s="9">
        <v>405.0212</v>
      </c>
      <c r="E41" s="9">
        <v>405</v>
      </c>
      <c r="F41" s="50">
        <v>405.0212</v>
      </c>
      <c r="G41" s="11">
        <f t="shared" si="1"/>
        <v>0.005234567901240439</v>
      </c>
    </row>
    <row r="42" spans="1:7" ht="15">
      <c r="A42" s="3" t="s">
        <v>22</v>
      </c>
      <c r="B42" s="57">
        <v>354.3823</v>
      </c>
      <c r="C42" s="5">
        <v>341.8859</v>
      </c>
      <c r="D42" s="5">
        <v>339.5255</v>
      </c>
      <c r="E42" s="5">
        <v>341.4</v>
      </c>
      <c r="F42" s="47">
        <v>343.8426</v>
      </c>
      <c r="G42" s="11">
        <f t="shared" si="1"/>
        <v>0.7154657293497451</v>
      </c>
    </row>
    <row r="43" spans="1:7" ht="15">
      <c r="A43" s="3" t="s">
        <v>30</v>
      </c>
      <c r="B43" s="57">
        <v>381.6849</v>
      </c>
      <c r="C43" s="5">
        <v>369.7984</v>
      </c>
      <c r="D43" s="5">
        <v>368.5339</v>
      </c>
      <c r="E43" s="5">
        <v>368.3</v>
      </c>
      <c r="F43" s="47">
        <v>368.1734</v>
      </c>
      <c r="G43" s="11">
        <f t="shared" si="1"/>
        <v>-0.03437415150692402</v>
      </c>
    </row>
    <row r="44" spans="1:7" ht="15">
      <c r="A44" s="3" t="s">
        <v>23</v>
      </c>
      <c r="B44" s="57">
        <v>326.6626</v>
      </c>
      <c r="C44" s="5">
        <v>355.2069</v>
      </c>
      <c r="D44" s="5">
        <v>356.3618</v>
      </c>
      <c r="E44" s="5">
        <v>351.3</v>
      </c>
      <c r="F44" s="47">
        <v>348.4714</v>
      </c>
      <c r="G44" s="11">
        <f t="shared" si="1"/>
        <v>-0.8051807571875855</v>
      </c>
    </row>
    <row r="45" spans="1:7" ht="15">
      <c r="A45" s="3" t="s">
        <v>10</v>
      </c>
      <c r="B45" s="58">
        <v>409.8736</v>
      </c>
      <c r="C45" s="7">
        <v>382.524</v>
      </c>
      <c r="D45" s="7">
        <v>395.2076</v>
      </c>
      <c r="E45" s="7" t="s">
        <v>8</v>
      </c>
      <c r="F45" s="49">
        <v>388.3111</v>
      </c>
      <c r="G45" s="11" t="s">
        <v>8</v>
      </c>
    </row>
    <row r="46" spans="1:7" ht="15">
      <c r="A46" s="3" t="s">
        <v>31</v>
      </c>
      <c r="B46" s="58">
        <v>376.3517</v>
      </c>
      <c r="C46" s="7">
        <v>386.5598</v>
      </c>
      <c r="D46" s="7">
        <v>388.2384</v>
      </c>
      <c r="E46" s="7">
        <v>386.5</v>
      </c>
      <c r="F46" s="49">
        <v>384.013</v>
      </c>
      <c r="G46" s="11">
        <f t="shared" si="1"/>
        <v>-0.6434670116429544</v>
      </c>
    </row>
    <row r="47" spans="1:7" ht="15">
      <c r="A47" s="3" t="s">
        <v>41</v>
      </c>
      <c r="B47" s="57">
        <v>348.7616</v>
      </c>
      <c r="C47" s="5">
        <v>341.2073</v>
      </c>
      <c r="D47" s="5">
        <v>324.4188</v>
      </c>
      <c r="E47" s="5">
        <v>350.1</v>
      </c>
      <c r="F47" s="47">
        <v>350.0666</v>
      </c>
      <c r="G47" s="11">
        <f t="shared" si="1"/>
        <v>-0.009540131391034379</v>
      </c>
    </row>
    <row r="48" spans="1:7" ht="15">
      <c r="A48" s="3" t="s">
        <v>19</v>
      </c>
      <c r="B48" s="57">
        <v>362.2284</v>
      </c>
      <c r="C48" s="7">
        <v>354.2378</v>
      </c>
      <c r="D48" s="7">
        <v>359.1265</v>
      </c>
      <c r="E48" s="7">
        <v>359.5</v>
      </c>
      <c r="F48" s="49">
        <v>364.0304</v>
      </c>
      <c r="G48" s="11">
        <f t="shared" si="1"/>
        <v>1.260194714881763</v>
      </c>
    </row>
    <row r="49" spans="1:7" ht="15">
      <c r="A49" s="3" t="s">
        <v>12</v>
      </c>
      <c r="B49" s="57">
        <v>371.9979</v>
      </c>
      <c r="C49" s="7">
        <v>352.0476</v>
      </c>
      <c r="D49" s="7">
        <v>357.8789</v>
      </c>
      <c r="E49" s="7">
        <v>355.1</v>
      </c>
      <c r="F49" s="49">
        <v>355.7859</v>
      </c>
      <c r="G49" s="11">
        <f t="shared" si="1"/>
        <v>0.19315685722331466</v>
      </c>
    </row>
    <row r="50" spans="1:7" ht="15">
      <c r="A50" s="3" t="s">
        <v>32</v>
      </c>
      <c r="B50" s="58">
        <v>366.2257</v>
      </c>
      <c r="C50" s="7">
        <v>356.0558</v>
      </c>
      <c r="D50" s="7">
        <v>357.5459</v>
      </c>
      <c r="E50" s="7">
        <v>358</v>
      </c>
      <c r="F50" s="49">
        <v>358.734</v>
      </c>
      <c r="G50" s="11">
        <f t="shared" si="1"/>
        <v>0.2050279329608884</v>
      </c>
    </row>
    <row r="51" spans="1:7" ht="15">
      <c r="A51" s="3" t="s">
        <v>16</v>
      </c>
      <c r="B51" s="58">
        <v>385.7843</v>
      </c>
      <c r="C51" s="7">
        <v>425.2232</v>
      </c>
      <c r="D51" s="7">
        <v>424.1147</v>
      </c>
      <c r="E51" s="7">
        <v>426.5</v>
      </c>
      <c r="F51" s="49">
        <v>419.9886</v>
      </c>
      <c r="G51" s="11">
        <f t="shared" si="1"/>
        <v>-1.5267057444314105</v>
      </c>
    </row>
    <row r="52" spans="1:7" ht="15">
      <c r="A52" s="3" t="s">
        <v>33</v>
      </c>
      <c r="B52" s="60">
        <v>354.1301</v>
      </c>
      <c r="C52" s="12">
        <v>333.9717</v>
      </c>
      <c r="D52" s="12">
        <v>327.9097</v>
      </c>
      <c r="E52" s="12">
        <v>325.9</v>
      </c>
      <c r="F52" s="51">
        <v>330.6916</v>
      </c>
      <c r="G52" s="13">
        <f t="shared" si="1"/>
        <v>1.470266953053084</v>
      </c>
    </row>
    <row r="53" spans="1:7" ht="15">
      <c r="A53" s="14" t="s">
        <v>24</v>
      </c>
      <c r="B53" s="15">
        <v>353.1861</v>
      </c>
      <c r="C53" s="42">
        <v>352.485</v>
      </c>
      <c r="D53" s="42">
        <v>354.396</v>
      </c>
      <c r="E53" s="42">
        <v>352.5</v>
      </c>
      <c r="F53" s="42">
        <v>353.736</v>
      </c>
      <c r="G53" s="16">
        <f t="shared" si="1"/>
        <v>0.3506382978723366</v>
      </c>
    </row>
    <row r="54" spans="1:7" ht="15">
      <c r="A54" s="89" t="s">
        <v>34</v>
      </c>
      <c r="B54" s="89"/>
      <c r="C54" s="89"/>
      <c r="D54" s="89"/>
      <c r="E54" s="89"/>
      <c r="F54" s="89"/>
      <c r="G54" s="89"/>
    </row>
    <row r="55" spans="1:7" ht="15">
      <c r="A55" s="3" t="s">
        <v>26</v>
      </c>
      <c r="B55" s="76">
        <v>262.34</v>
      </c>
      <c r="C55" s="77">
        <v>255.4</v>
      </c>
      <c r="D55" s="77">
        <v>254.77</v>
      </c>
      <c r="E55" s="87">
        <v>255.8</v>
      </c>
      <c r="F55" s="82">
        <v>258.63</v>
      </c>
      <c r="G55" s="4">
        <f>F55/E55*100-100</f>
        <v>1.1063330727130563</v>
      </c>
    </row>
    <row r="56" spans="1:7" ht="15">
      <c r="A56" s="3" t="s">
        <v>4</v>
      </c>
      <c r="B56" s="58" t="s">
        <v>8</v>
      </c>
      <c r="C56" s="4" t="s">
        <v>8</v>
      </c>
      <c r="D56" s="4" t="s">
        <v>8</v>
      </c>
      <c r="E56" s="4">
        <v>295.3</v>
      </c>
      <c r="F56" s="55" t="s">
        <v>8</v>
      </c>
      <c r="G56" s="4" t="s">
        <v>8</v>
      </c>
    </row>
    <row r="57" spans="1:7" ht="15">
      <c r="A57" s="3" t="s">
        <v>18</v>
      </c>
      <c r="B57" s="58">
        <v>282.1262</v>
      </c>
      <c r="C57" s="66">
        <v>297.9641</v>
      </c>
      <c r="D57" s="66">
        <v>305.3663</v>
      </c>
      <c r="E57" s="66">
        <v>302.6</v>
      </c>
      <c r="F57" s="56">
        <v>306.3422</v>
      </c>
      <c r="G57" s="4">
        <f aca="true" t="shared" si="2" ref="G57:G69">F57/E57*100-100</f>
        <v>1.2366820885657575</v>
      </c>
    </row>
    <row r="58" spans="1:7" ht="15">
      <c r="A58" s="3" t="s">
        <v>13</v>
      </c>
      <c r="B58" s="58">
        <v>340.76</v>
      </c>
      <c r="C58" s="66">
        <v>315.78</v>
      </c>
      <c r="D58" s="66">
        <v>329.98</v>
      </c>
      <c r="E58" s="66">
        <v>336.5</v>
      </c>
      <c r="F58" s="56">
        <v>323.89</v>
      </c>
      <c r="G58" s="4">
        <f t="shared" si="2"/>
        <v>-3.747399702823188</v>
      </c>
    </row>
    <row r="59" spans="1:7" ht="15">
      <c r="A59" s="3" t="s">
        <v>15</v>
      </c>
      <c r="B59" s="57">
        <v>339.72</v>
      </c>
      <c r="C59" s="66">
        <v>306.2</v>
      </c>
      <c r="D59" s="66">
        <v>313.95</v>
      </c>
      <c r="E59" s="66">
        <v>301.6</v>
      </c>
      <c r="F59" s="56">
        <v>313.15</v>
      </c>
      <c r="G59" s="11">
        <f t="shared" si="2"/>
        <v>3.829575596816966</v>
      </c>
    </row>
    <row r="60" spans="1:7" ht="15">
      <c r="A60" s="3" t="s">
        <v>17</v>
      </c>
      <c r="B60" s="57">
        <v>322.2941</v>
      </c>
      <c r="C60" s="66">
        <v>298.5368</v>
      </c>
      <c r="D60" s="66">
        <v>313.6896</v>
      </c>
      <c r="E60" s="66">
        <v>315.7</v>
      </c>
      <c r="F60" s="56">
        <v>304.7813</v>
      </c>
      <c r="G60" s="4">
        <f t="shared" si="2"/>
        <v>-3.4585682610072865</v>
      </c>
    </row>
    <row r="61" spans="1:7" ht="15">
      <c r="A61" s="3" t="s">
        <v>5</v>
      </c>
      <c r="B61" s="58" t="s">
        <v>8</v>
      </c>
      <c r="C61" s="66">
        <v>320.9634</v>
      </c>
      <c r="D61" s="66">
        <v>310.3166</v>
      </c>
      <c r="E61" s="66">
        <v>305.9</v>
      </c>
      <c r="F61" s="56">
        <v>309.9397</v>
      </c>
      <c r="G61" s="11">
        <f t="shared" si="2"/>
        <v>1.3205949656750704</v>
      </c>
    </row>
    <row r="62" spans="1:7" ht="15">
      <c r="A62" s="3" t="s">
        <v>6</v>
      </c>
      <c r="B62" s="58">
        <v>209.6085</v>
      </c>
      <c r="C62" s="4">
        <v>218.1861</v>
      </c>
      <c r="D62" s="4" t="s">
        <v>8</v>
      </c>
      <c r="E62" s="4">
        <v>228.9</v>
      </c>
      <c r="F62" s="55">
        <v>203.802</v>
      </c>
      <c r="G62" s="4">
        <f t="shared" si="2"/>
        <v>-10.964613368283096</v>
      </c>
    </row>
    <row r="63" spans="1:7" ht="15">
      <c r="A63" s="3" t="s">
        <v>7</v>
      </c>
      <c r="B63" s="58">
        <v>312.8</v>
      </c>
      <c r="C63" s="66">
        <v>315.9</v>
      </c>
      <c r="D63" s="66">
        <v>321.82</v>
      </c>
      <c r="E63" s="66">
        <v>313.8</v>
      </c>
      <c r="F63" s="56">
        <v>313.76</v>
      </c>
      <c r="G63" s="4">
        <f>F63/E63*100-100</f>
        <v>-0.012746972594015915</v>
      </c>
    </row>
    <row r="64" spans="1:7" ht="15">
      <c r="A64" s="3" t="s">
        <v>30</v>
      </c>
      <c r="B64" s="58">
        <v>258</v>
      </c>
      <c r="C64" s="66" t="s">
        <v>8</v>
      </c>
      <c r="D64" s="6">
        <v>295</v>
      </c>
      <c r="E64" s="6">
        <v>296</v>
      </c>
      <c r="F64" s="48">
        <v>299</v>
      </c>
      <c r="G64" s="4">
        <f>F64/E64*100-100</f>
        <v>1.0135135135135158</v>
      </c>
    </row>
    <row r="65" spans="1:7" ht="15">
      <c r="A65" s="3" t="s">
        <v>23</v>
      </c>
      <c r="B65" s="57">
        <v>253.67</v>
      </c>
      <c r="C65" s="66">
        <v>272.69</v>
      </c>
      <c r="D65" s="66">
        <v>260.66</v>
      </c>
      <c r="E65" s="66">
        <v>258.9</v>
      </c>
      <c r="F65" s="56">
        <v>257.95</v>
      </c>
      <c r="G65" s="11">
        <f t="shared" si="2"/>
        <v>-0.366937041328697</v>
      </c>
    </row>
    <row r="66" spans="1:7" ht="15">
      <c r="A66" s="3" t="s">
        <v>19</v>
      </c>
      <c r="B66" s="57">
        <v>309.59</v>
      </c>
      <c r="C66" s="66">
        <v>298</v>
      </c>
      <c r="D66" s="66">
        <v>308.09</v>
      </c>
      <c r="E66" s="66">
        <v>321.8</v>
      </c>
      <c r="F66" s="56">
        <v>307.16</v>
      </c>
      <c r="G66" s="11">
        <f t="shared" si="2"/>
        <v>-4.549409571162215</v>
      </c>
    </row>
    <row r="67" spans="1:7" ht="15">
      <c r="A67" s="3" t="s">
        <v>12</v>
      </c>
      <c r="B67" s="58">
        <v>310.2</v>
      </c>
      <c r="C67" s="66">
        <v>297.73</v>
      </c>
      <c r="D67" s="66">
        <v>280.05</v>
      </c>
      <c r="E67" s="66">
        <v>278.8</v>
      </c>
      <c r="F67" s="56">
        <v>310.03</v>
      </c>
      <c r="G67" s="11">
        <f t="shared" si="2"/>
        <v>11.201578192252498</v>
      </c>
    </row>
    <row r="68" spans="1:7" ht="15">
      <c r="A68" s="3" t="s">
        <v>16</v>
      </c>
      <c r="B68" s="58">
        <v>361.21</v>
      </c>
      <c r="C68" s="66">
        <v>410.1923</v>
      </c>
      <c r="D68" s="66">
        <v>401.3724</v>
      </c>
      <c r="E68" s="66">
        <v>399.9</v>
      </c>
      <c r="F68" s="56">
        <v>399.8273</v>
      </c>
      <c r="G68" s="11">
        <f t="shared" si="2"/>
        <v>-0.018179544886223198</v>
      </c>
    </row>
    <row r="69" spans="1:7" ht="15">
      <c r="A69" s="3" t="s">
        <v>31</v>
      </c>
      <c r="B69" s="58">
        <v>303.8</v>
      </c>
      <c r="C69" s="66">
        <v>343</v>
      </c>
      <c r="D69" s="66">
        <v>347.86</v>
      </c>
      <c r="E69" s="66">
        <v>323.4</v>
      </c>
      <c r="F69" s="56">
        <v>343</v>
      </c>
      <c r="G69" s="11">
        <f t="shared" si="2"/>
        <v>6.0606060606060765</v>
      </c>
    </row>
    <row r="70" spans="1:7" ht="15">
      <c r="A70" s="3" t="s">
        <v>10</v>
      </c>
      <c r="B70" s="58">
        <v>327.75</v>
      </c>
      <c r="C70" s="6">
        <v>487.81</v>
      </c>
      <c r="D70" s="6" t="s">
        <v>8</v>
      </c>
      <c r="E70" s="6" t="s">
        <v>8</v>
      </c>
      <c r="F70" s="48">
        <v>307.24</v>
      </c>
      <c r="G70" s="4" t="s">
        <v>8</v>
      </c>
    </row>
    <row r="71" spans="1:7" ht="15">
      <c r="A71" s="3" t="s">
        <v>32</v>
      </c>
      <c r="B71" s="58">
        <v>379.92</v>
      </c>
      <c r="C71" s="78">
        <v>394.82</v>
      </c>
      <c r="D71" s="78" t="s">
        <v>8</v>
      </c>
      <c r="E71" s="78">
        <v>390.4</v>
      </c>
      <c r="F71" s="80" t="s">
        <v>8</v>
      </c>
      <c r="G71" s="4" t="s">
        <v>8</v>
      </c>
    </row>
    <row r="72" spans="1:7" ht="15">
      <c r="A72" s="67" t="s">
        <v>24</v>
      </c>
      <c r="B72" s="68">
        <v>290.9305</v>
      </c>
      <c r="C72" s="72">
        <v>303.382</v>
      </c>
      <c r="D72" s="72">
        <v>301.2671</v>
      </c>
      <c r="E72" s="72">
        <v>301.1</v>
      </c>
      <c r="F72" s="72">
        <v>301.0466</v>
      </c>
      <c r="G72" s="73">
        <f>F72/E72*100-100</f>
        <v>-0.017734971770181573</v>
      </c>
    </row>
    <row r="73" spans="1:7" ht="15">
      <c r="A73" s="89" t="s">
        <v>35</v>
      </c>
      <c r="B73" s="89"/>
      <c r="C73" s="89"/>
      <c r="D73" s="89"/>
      <c r="E73" s="89"/>
      <c r="F73" s="89"/>
      <c r="G73" s="89"/>
    </row>
    <row r="74" spans="1:7" ht="15">
      <c r="A74" s="3" t="s">
        <v>26</v>
      </c>
      <c r="B74" s="76">
        <v>231.91957641709612</v>
      </c>
      <c r="C74" s="74">
        <v>224.1268</v>
      </c>
      <c r="D74" s="74">
        <v>230.3258</v>
      </c>
      <c r="E74" s="88">
        <v>224</v>
      </c>
      <c r="F74" s="83">
        <v>224.9684</v>
      </c>
      <c r="G74" s="4">
        <f>F74/E74*100-100</f>
        <v>0.4323214285714414</v>
      </c>
    </row>
    <row r="75" spans="1:7" ht="15">
      <c r="A75" s="3" t="s">
        <v>18</v>
      </c>
      <c r="B75" s="63">
        <v>238.7322</v>
      </c>
      <c r="C75" s="17">
        <v>234.3615</v>
      </c>
      <c r="D75" s="17">
        <v>241.5088</v>
      </c>
      <c r="E75" s="17">
        <v>240.3</v>
      </c>
      <c r="F75" s="52">
        <v>242.6647</v>
      </c>
      <c r="G75" s="4">
        <f>F75/E75*100-100</f>
        <v>0.9840615896795697</v>
      </c>
    </row>
    <row r="76" spans="1:7" ht="15">
      <c r="A76" s="3" t="s">
        <v>4</v>
      </c>
      <c r="B76" s="63">
        <v>207.142</v>
      </c>
      <c r="C76" s="18">
        <v>210.9465</v>
      </c>
      <c r="D76" s="18">
        <v>200.6667</v>
      </c>
      <c r="E76" s="18">
        <v>207.5</v>
      </c>
      <c r="F76" s="53">
        <v>216.3498</v>
      </c>
      <c r="G76" s="4">
        <f>F76/E76*100-100</f>
        <v>4.2649638554216835</v>
      </c>
    </row>
    <row r="77" spans="1:7" ht="15">
      <c r="A77" s="3" t="s">
        <v>20</v>
      </c>
      <c r="B77" s="58">
        <v>221.7445</v>
      </c>
      <c r="C77" s="7" t="s">
        <v>14</v>
      </c>
      <c r="D77" s="7" t="s">
        <v>14</v>
      </c>
      <c r="E77" s="7" t="s">
        <v>14</v>
      </c>
      <c r="F77" s="49" t="s">
        <v>14</v>
      </c>
      <c r="G77" s="4" t="s">
        <v>8</v>
      </c>
    </row>
    <row r="78" spans="1:7" ht="15">
      <c r="A78" s="3" t="s">
        <v>13</v>
      </c>
      <c r="B78" s="58">
        <v>165.3888</v>
      </c>
      <c r="C78" s="7" t="s">
        <v>14</v>
      </c>
      <c r="D78" s="7" t="s">
        <v>14</v>
      </c>
      <c r="E78" s="7" t="s">
        <v>14</v>
      </c>
      <c r="F78" s="49" t="s">
        <v>14</v>
      </c>
      <c r="G78" s="4" t="s">
        <v>8</v>
      </c>
    </row>
    <row r="79" spans="1:7" ht="15">
      <c r="A79" s="3" t="s">
        <v>15</v>
      </c>
      <c r="B79" s="58">
        <v>229.2655</v>
      </c>
      <c r="C79" s="7">
        <v>199.041</v>
      </c>
      <c r="D79" s="7">
        <v>213.3827</v>
      </c>
      <c r="E79" s="7">
        <v>197.6</v>
      </c>
      <c r="F79" s="49">
        <v>211.7037</v>
      </c>
      <c r="G79" s="11">
        <f aca="true" t="shared" si="3" ref="G79:G100">F79/E79*100-100</f>
        <v>7.137500000000003</v>
      </c>
    </row>
    <row r="80" spans="1:7" ht="15">
      <c r="A80" s="3" t="s">
        <v>17</v>
      </c>
      <c r="B80" s="61">
        <v>226.5752</v>
      </c>
      <c r="C80" s="9">
        <v>218.0731</v>
      </c>
      <c r="D80" s="9">
        <v>219.3447</v>
      </c>
      <c r="E80" s="9">
        <v>221.1</v>
      </c>
      <c r="F80" s="50">
        <v>220.0162</v>
      </c>
      <c r="G80" s="11">
        <f t="shared" si="3"/>
        <v>-0.49018543645409807</v>
      </c>
    </row>
    <row r="81" spans="1:7" ht="15">
      <c r="A81" s="3" t="s">
        <v>27</v>
      </c>
      <c r="B81" s="63">
        <v>200.6249</v>
      </c>
      <c r="C81" s="18">
        <v>189.1972</v>
      </c>
      <c r="D81" s="18">
        <v>190.2113</v>
      </c>
      <c r="E81" s="18">
        <v>187</v>
      </c>
      <c r="F81" s="53">
        <v>184.8777</v>
      </c>
      <c r="G81" s="11">
        <f t="shared" si="3"/>
        <v>-1.1349197860962619</v>
      </c>
    </row>
    <row r="82" spans="1:7" ht="15">
      <c r="A82" s="3" t="s">
        <v>11</v>
      </c>
      <c r="B82" s="64">
        <v>217.9271</v>
      </c>
      <c r="C82" s="17">
        <v>215.7893</v>
      </c>
      <c r="D82" s="17">
        <v>215.7893</v>
      </c>
      <c r="E82" s="17">
        <v>215.8</v>
      </c>
      <c r="F82" s="52">
        <v>215.7893</v>
      </c>
      <c r="G82" s="11">
        <f t="shared" si="3"/>
        <v>-0.00495829471734055</v>
      </c>
    </row>
    <row r="83" spans="1:7" ht="15">
      <c r="A83" s="3" t="s">
        <v>28</v>
      </c>
      <c r="B83" s="63">
        <v>165.8657</v>
      </c>
      <c r="C83" s="18">
        <v>182.687</v>
      </c>
      <c r="D83" s="18">
        <v>189.5354</v>
      </c>
      <c r="E83" s="18">
        <v>189</v>
      </c>
      <c r="F83" s="53">
        <v>184.1516</v>
      </c>
      <c r="G83" s="11">
        <f t="shared" si="3"/>
        <v>-2.5652910052910016</v>
      </c>
    </row>
    <row r="84" spans="1:7" ht="15">
      <c r="A84" s="3" t="s">
        <v>29</v>
      </c>
      <c r="B84" s="63">
        <v>255.2049</v>
      </c>
      <c r="C84" s="18">
        <v>229.9534</v>
      </c>
      <c r="D84" s="18">
        <v>229.8949</v>
      </c>
      <c r="E84" s="18">
        <v>230.1</v>
      </c>
      <c r="F84" s="53">
        <v>230.0441</v>
      </c>
      <c r="G84" s="11">
        <f t="shared" si="3"/>
        <v>-0.02429378531073212</v>
      </c>
    </row>
    <row r="85" spans="1:7" ht="15">
      <c r="A85" s="3" t="s">
        <v>21</v>
      </c>
      <c r="B85" s="63">
        <v>236.3877</v>
      </c>
      <c r="C85" s="18">
        <v>226.9568</v>
      </c>
      <c r="D85" s="18">
        <v>212.2221</v>
      </c>
      <c r="E85" s="18">
        <v>225.9</v>
      </c>
      <c r="F85" s="53">
        <v>195.9216</v>
      </c>
      <c r="G85" s="11">
        <f t="shared" si="3"/>
        <v>-13.270650730411688</v>
      </c>
    </row>
    <row r="86" spans="1:7" ht="15">
      <c r="A86" s="3" t="s">
        <v>5</v>
      </c>
      <c r="B86" s="63">
        <v>244.5369</v>
      </c>
      <c r="C86" s="18">
        <v>243.3166</v>
      </c>
      <c r="D86" s="18">
        <v>248.2695</v>
      </c>
      <c r="E86" s="18">
        <v>239.1</v>
      </c>
      <c r="F86" s="53">
        <v>242.9504</v>
      </c>
      <c r="G86" s="11">
        <f t="shared" si="3"/>
        <v>1.610372229192805</v>
      </c>
    </row>
    <row r="87" spans="1:7" ht="15">
      <c r="A87" s="3" t="s">
        <v>6</v>
      </c>
      <c r="B87" s="63">
        <v>258.466</v>
      </c>
      <c r="C87" s="18">
        <v>261.7429</v>
      </c>
      <c r="D87" s="18">
        <v>261.2586</v>
      </c>
      <c r="E87" s="18">
        <v>261.3</v>
      </c>
      <c r="F87" s="53">
        <v>262.0868</v>
      </c>
      <c r="G87" s="11">
        <f t="shared" si="3"/>
        <v>0.3011098354381829</v>
      </c>
    </row>
    <row r="88" spans="1:7" ht="15">
      <c r="A88" s="3" t="s">
        <v>7</v>
      </c>
      <c r="B88" s="63">
        <v>284.3708</v>
      </c>
      <c r="C88" s="7">
        <v>272.586</v>
      </c>
      <c r="D88" s="7">
        <v>274.8229</v>
      </c>
      <c r="E88" s="7">
        <v>276.8</v>
      </c>
      <c r="F88" s="49">
        <v>276.0064</v>
      </c>
      <c r="G88" s="11">
        <f t="shared" si="3"/>
        <v>-0.2867052023121488</v>
      </c>
    </row>
    <row r="89" spans="1:7" ht="15">
      <c r="A89" s="3" t="s">
        <v>9</v>
      </c>
      <c r="B89" s="64">
        <v>175.317</v>
      </c>
      <c r="C89" s="9">
        <v>212.734</v>
      </c>
      <c r="D89" s="9">
        <v>212.734</v>
      </c>
      <c r="E89" s="9">
        <v>212.7</v>
      </c>
      <c r="F89" s="50">
        <v>212.734</v>
      </c>
      <c r="G89" s="11">
        <f t="shared" si="3"/>
        <v>0.015984955336165285</v>
      </c>
    </row>
    <row r="90" spans="1:7" ht="15">
      <c r="A90" s="3" t="s">
        <v>22</v>
      </c>
      <c r="B90" s="63">
        <v>237.2303</v>
      </c>
      <c r="C90" s="18">
        <v>224.5244</v>
      </c>
      <c r="D90" s="18">
        <v>224.3599</v>
      </c>
      <c r="E90" s="18">
        <v>226.6</v>
      </c>
      <c r="F90" s="53">
        <v>220.6224</v>
      </c>
      <c r="G90" s="11">
        <f t="shared" si="3"/>
        <v>-2.6379523389232133</v>
      </c>
    </row>
    <row r="91" spans="1:7" ht="15">
      <c r="A91" s="3" t="s">
        <v>30</v>
      </c>
      <c r="B91" s="63">
        <v>319.6643</v>
      </c>
      <c r="C91" s="18">
        <v>330.2239</v>
      </c>
      <c r="D91" s="18">
        <v>329.7713</v>
      </c>
      <c r="E91" s="18">
        <v>329.9</v>
      </c>
      <c r="F91" s="53">
        <v>330.0647</v>
      </c>
      <c r="G91" s="11">
        <f t="shared" si="3"/>
        <v>0.04992421946046477</v>
      </c>
    </row>
    <row r="92" spans="1:7" ht="15">
      <c r="A92" s="3" t="s">
        <v>23</v>
      </c>
      <c r="B92" s="63">
        <v>279.8592</v>
      </c>
      <c r="C92" s="18">
        <v>296.936</v>
      </c>
      <c r="D92" s="18">
        <v>295.8985</v>
      </c>
      <c r="E92" s="18">
        <v>294.4</v>
      </c>
      <c r="F92" s="53">
        <v>292.1598</v>
      </c>
      <c r="G92" s="11">
        <f t="shared" si="3"/>
        <v>-0.760937499999983</v>
      </c>
    </row>
    <row r="93" spans="1:7" ht="15">
      <c r="A93" s="3" t="s">
        <v>10</v>
      </c>
      <c r="B93" s="64">
        <v>244.8177</v>
      </c>
      <c r="C93" s="17">
        <v>240.6631</v>
      </c>
      <c r="D93" s="17">
        <v>243.7053</v>
      </c>
      <c r="E93" s="17" t="s">
        <v>8</v>
      </c>
      <c r="F93" s="52">
        <v>240.9251</v>
      </c>
      <c r="G93" s="11" t="s">
        <v>8</v>
      </c>
    </row>
    <row r="94" spans="1:7" ht="15">
      <c r="A94" s="3" t="s">
        <v>31</v>
      </c>
      <c r="B94" s="58">
        <v>327.4556</v>
      </c>
      <c r="C94" s="7">
        <v>309.9742</v>
      </c>
      <c r="D94" s="7">
        <v>314.0854</v>
      </c>
      <c r="E94" s="7">
        <v>322.6</v>
      </c>
      <c r="F94" s="49">
        <v>318.8633</v>
      </c>
      <c r="G94" s="11">
        <f t="shared" si="3"/>
        <v>-1.1583075015499134</v>
      </c>
    </row>
    <row r="95" spans="1:7" ht="15">
      <c r="A95" s="3" t="s">
        <v>41</v>
      </c>
      <c r="B95" s="63">
        <v>271.2192</v>
      </c>
      <c r="C95" s="18">
        <v>260.5439</v>
      </c>
      <c r="D95" s="18">
        <v>259.7647</v>
      </c>
      <c r="E95" s="18">
        <v>266.1</v>
      </c>
      <c r="F95" s="53">
        <v>266.0728</v>
      </c>
      <c r="G95" s="11">
        <f t="shared" si="3"/>
        <v>-0.010221721157478214</v>
      </c>
    </row>
    <row r="96" spans="1:7" ht="15">
      <c r="A96" s="3" t="s">
        <v>19</v>
      </c>
      <c r="B96" s="63">
        <v>262.6744</v>
      </c>
      <c r="C96" s="17">
        <v>263.5419</v>
      </c>
      <c r="D96" s="17">
        <v>266.7817</v>
      </c>
      <c r="E96" s="17">
        <v>261.1</v>
      </c>
      <c r="F96" s="52">
        <v>265.5879</v>
      </c>
      <c r="G96" s="11">
        <f t="shared" si="3"/>
        <v>1.718843355036384</v>
      </c>
    </row>
    <row r="97" spans="1:7" ht="15">
      <c r="A97" s="3" t="s">
        <v>12</v>
      </c>
      <c r="B97" s="63">
        <v>209.3964</v>
      </c>
      <c r="C97" s="17">
        <v>192.3414</v>
      </c>
      <c r="D97" s="17">
        <v>193.0988</v>
      </c>
      <c r="E97" s="17">
        <v>193.5</v>
      </c>
      <c r="F97" s="52">
        <v>194.5261</v>
      </c>
      <c r="G97" s="11">
        <f t="shared" si="3"/>
        <v>0.530284237726093</v>
      </c>
    </row>
    <row r="98" spans="1:7" ht="15">
      <c r="A98" s="3" t="s">
        <v>32</v>
      </c>
      <c r="B98" s="58">
        <v>246.3102</v>
      </c>
      <c r="C98" s="7">
        <v>276.8728</v>
      </c>
      <c r="D98" s="7">
        <v>275.9012</v>
      </c>
      <c r="E98" s="7">
        <v>277.8</v>
      </c>
      <c r="F98" s="49">
        <v>279.5988</v>
      </c>
      <c r="G98" s="11">
        <f t="shared" si="3"/>
        <v>0.6475161987040963</v>
      </c>
    </row>
    <row r="99" spans="1:7" ht="15">
      <c r="A99" s="3" t="s">
        <v>16</v>
      </c>
      <c r="B99" s="64">
        <v>343.6962</v>
      </c>
      <c r="C99" s="17">
        <v>373.8803</v>
      </c>
      <c r="D99" s="17">
        <v>376.7659</v>
      </c>
      <c r="E99" s="17">
        <v>380.6</v>
      </c>
      <c r="F99" s="52">
        <v>372.2552</v>
      </c>
      <c r="G99" s="11">
        <f t="shared" si="3"/>
        <v>-2.1925380977404103</v>
      </c>
    </row>
    <row r="100" spans="1:7" ht="15">
      <c r="A100" s="3" t="s">
        <v>33</v>
      </c>
      <c r="B100" s="65">
        <v>255.3108</v>
      </c>
      <c r="C100" s="19">
        <v>253.8609</v>
      </c>
      <c r="D100" s="19" t="s">
        <v>8</v>
      </c>
      <c r="E100" s="19">
        <v>227.5</v>
      </c>
      <c r="F100" s="54">
        <v>293.843</v>
      </c>
      <c r="G100" s="11">
        <f t="shared" si="3"/>
        <v>29.161758241758235</v>
      </c>
    </row>
    <row r="101" spans="1:7" ht="15">
      <c r="A101" s="14" t="s">
        <v>24</v>
      </c>
      <c r="B101" s="20">
        <v>280.9489</v>
      </c>
      <c r="C101" s="20">
        <v>279.7045</v>
      </c>
      <c r="D101" s="20">
        <v>280.9909</v>
      </c>
      <c r="E101" s="20">
        <v>282.8</v>
      </c>
      <c r="F101" s="20">
        <v>281.1048</v>
      </c>
      <c r="G101" s="16">
        <f>F101/E101*100-100</f>
        <v>-0.5994342291372021</v>
      </c>
    </row>
    <row r="102" spans="1:7" ht="15">
      <c r="A102" s="89" t="s">
        <v>36</v>
      </c>
      <c r="B102" s="89"/>
      <c r="C102" s="89"/>
      <c r="D102" s="89"/>
      <c r="E102" s="89"/>
      <c r="F102" s="89"/>
      <c r="G102" s="89"/>
    </row>
    <row r="103" spans="1:7" ht="15">
      <c r="A103" s="3" t="s">
        <v>26</v>
      </c>
      <c r="B103" s="76">
        <v>253.7792771235333</v>
      </c>
      <c r="C103" s="74">
        <v>252.02426681635788</v>
      </c>
      <c r="D103" s="74">
        <v>235.6751204540597</v>
      </c>
      <c r="E103" s="86">
        <v>249.66629044218314</v>
      </c>
      <c r="F103" s="69">
        <v>237.35786950492098</v>
      </c>
      <c r="G103" s="4">
        <f>F103/E103*100-100</f>
        <v>-4.929949059387525</v>
      </c>
    </row>
    <row r="104" spans="1:7" ht="15">
      <c r="A104" s="3" t="s">
        <v>18</v>
      </c>
      <c r="B104" s="57">
        <v>289.5324</v>
      </c>
      <c r="C104" s="7">
        <v>289.8318</v>
      </c>
      <c r="D104" s="7">
        <v>290.771</v>
      </c>
      <c r="E104" s="7">
        <v>290.8</v>
      </c>
      <c r="F104" s="49">
        <v>292.4446</v>
      </c>
      <c r="G104" s="4">
        <f>F104/E104*100-100</f>
        <v>0.5655433287482765</v>
      </c>
    </row>
    <row r="105" spans="1:7" ht="15">
      <c r="A105" s="3" t="s">
        <v>4</v>
      </c>
      <c r="B105" s="58">
        <v>200.3771</v>
      </c>
      <c r="C105" s="9">
        <v>196.0481</v>
      </c>
      <c r="D105" s="9">
        <v>201.8791</v>
      </c>
      <c r="E105" s="9">
        <v>203.8</v>
      </c>
      <c r="F105" s="50">
        <v>207.3523</v>
      </c>
      <c r="G105" s="4">
        <f>F105/E105*100-100</f>
        <v>1.7430323846908635</v>
      </c>
    </row>
    <row r="106" spans="1:7" ht="15">
      <c r="A106" s="3" t="s">
        <v>15</v>
      </c>
      <c r="B106" s="57">
        <v>328.0816</v>
      </c>
      <c r="C106" s="7">
        <v>295.6704</v>
      </c>
      <c r="D106" s="7">
        <v>292.4208</v>
      </c>
      <c r="E106" s="7">
        <v>299</v>
      </c>
      <c r="F106" s="49">
        <v>295.7776</v>
      </c>
      <c r="G106" s="11">
        <f aca="true" t="shared" si="4" ref="G106:G128">F106/E106*100-100</f>
        <v>-1.077725752508357</v>
      </c>
    </row>
    <row r="107" spans="1:7" ht="15">
      <c r="A107" s="3" t="s">
        <v>17</v>
      </c>
      <c r="B107" s="58">
        <v>257.7232</v>
      </c>
      <c r="C107" s="7" t="s">
        <v>14</v>
      </c>
      <c r="D107" s="7" t="s">
        <v>14</v>
      </c>
      <c r="E107" s="7" t="s">
        <v>14</v>
      </c>
      <c r="F107" s="49" t="s">
        <v>14</v>
      </c>
      <c r="G107" s="4" t="s">
        <v>8</v>
      </c>
    </row>
    <row r="108" spans="1:7" ht="15">
      <c r="A108" s="3" t="s">
        <v>27</v>
      </c>
      <c r="B108" s="57">
        <v>205.8046</v>
      </c>
      <c r="C108" s="7">
        <v>186.2286</v>
      </c>
      <c r="D108" s="7">
        <v>182.8203</v>
      </c>
      <c r="E108" s="7">
        <v>173.8</v>
      </c>
      <c r="F108" s="49">
        <v>183.1495</v>
      </c>
      <c r="G108" s="11">
        <f t="shared" si="4"/>
        <v>5.379459148446486</v>
      </c>
    </row>
    <row r="109" spans="1:7" ht="15">
      <c r="A109" s="3" t="s">
        <v>11</v>
      </c>
      <c r="B109" s="61">
        <v>344.65</v>
      </c>
      <c r="C109" s="7">
        <v>335.9317</v>
      </c>
      <c r="D109" s="7">
        <v>335.9317</v>
      </c>
      <c r="E109" s="7">
        <v>335.9</v>
      </c>
      <c r="F109" s="49">
        <v>335.9317</v>
      </c>
      <c r="G109" s="11">
        <f t="shared" si="4"/>
        <v>0.009437332539448562</v>
      </c>
    </row>
    <row r="110" spans="1:7" ht="15">
      <c r="A110" s="3" t="s">
        <v>28</v>
      </c>
      <c r="B110" s="61">
        <v>205</v>
      </c>
      <c r="C110" s="7" t="s">
        <v>8</v>
      </c>
      <c r="D110" s="7" t="s">
        <v>8</v>
      </c>
      <c r="E110" s="7" t="s">
        <v>8</v>
      </c>
      <c r="F110" s="49" t="s">
        <v>8</v>
      </c>
      <c r="G110" s="4" t="s">
        <v>8</v>
      </c>
    </row>
    <row r="111" spans="1:7" ht="15">
      <c r="A111" s="3" t="s">
        <v>29</v>
      </c>
      <c r="B111" s="58">
        <v>350.8328</v>
      </c>
      <c r="C111" s="7">
        <v>342.8344</v>
      </c>
      <c r="D111" s="7">
        <v>342.8344</v>
      </c>
      <c r="E111" s="7">
        <v>344.6</v>
      </c>
      <c r="F111" s="49">
        <v>344.9988</v>
      </c>
      <c r="G111" s="4">
        <f t="shared" si="4"/>
        <v>0.11572838073128366</v>
      </c>
    </row>
    <row r="112" spans="1:7" ht="15">
      <c r="A112" s="3" t="s">
        <v>21</v>
      </c>
      <c r="B112" s="58">
        <v>332.8919</v>
      </c>
      <c r="C112" s="7">
        <v>300.9255</v>
      </c>
      <c r="D112" s="7" t="s">
        <v>8</v>
      </c>
      <c r="E112" s="7" t="s">
        <v>8</v>
      </c>
      <c r="F112" s="49" t="s">
        <v>49</v>
      </c>
      <c r="G112" s="4" t="s">
        <v>8</v>
      </c>
    </row>
    <row r="113" spans="1:7" ht="15">
      <c r="A113" s="3" t="s">
        <v>5</v>
      </c>
      <c r="B113" s="57">
        <v>282.7497</v>
      </c>
      <c r="C113" s="7">
        <v>281.4514</v>
      </c>
      <c r="D113" s="7">
        <v>283.7838</v>
      </c>
      <c r="E113" s="7">
        <v>292.4</v>
      </c>
      <c r="F113" s="49">
        <v>273.783</v>
      </c>
      <c r="G113" s="11">
        <f t="shared" si="4"/>
        <v>-6.366963064295476</v>
      </c>
    </row>
    <row r="114" spans="1:7" ht="15">
      <c r="A114" s="3" t="s">
        <v>6</v>
      </c>
      <c r="B114" s="57">
        <v>339.8243</v>
      </c>
      <c r="C114" s="5">
        <v>323.1568</v>
      </c>
      <c r="D114" s="5">
        <v>317.5792</v>
      </c>
      <c r="E114" s="5">
        <v>320.3</v>
      </c>
      <c r="F114" s="47">
        <v>316.8494</v>
      </c>
      <c r="G114" s="11">
        <f t="shared" si="4"/>
        <v>-1.0773025288791729</v>
      </c>
    </row>
    <row r="115" spans="1:7" ht="15">
      <c r="A115" s="3" t="s">
        <v>7</v>
      </c>
      <c r="B115" s="57">
        <v>336.4195</v>
      </c>
      <c r="C115" s="7">
        <v>319.9999</v>
      </c>
      <c r="D115" s="7">
        <v>321.7227</v>
      </c>
      <c r="E115" s="7">
        <v>323.3</v>
      </c>
      <c r="F115" s="49">
        <v>322.2073</v>
      </c>
      <c r="G115" s="11">
        <f t="shared" si="4"/>
        <v>-0.33798329724714904</v>
      </c>
    </row>
    <row r="116" spans="1:7" ht="15">
      <c r="A116" s="3" t="s">
        <v>9</v>
      </c>
      <c r="B116" s="58">
        <v>382.17</v>
      </c>
      <c r="C116" s="9" t="s">
        <v>8</v>
      </c>
      <c r="D116" s="9" t="s">
        <v>8</v>
      </c>
      <c r="E116" s="9" t="s">
        <v>8</v>
      </c>
      <c r="F116" s="50" t="s">
        <v>49</v>
      </c>
      <c r="G116" s="4" t="s">
        <v>8</v>
      </c>
    </row>
    <row r="117" spans="1:7" ht="15">
      <c r="A117" s="3" t="s">
        <v>22</v>
      </c>
      <c r="B117" s="57">
        <v>378.0219</v>
      </c>
      <c r="C117" s="5">
        <v>350.5896</v>
      </c>
      <c r="D117" s="5">
        <v>346.3388</v>
      </c>
      <c r="E117" s="5">
        <v>350.2</v>
      </c>
      <c r="F117" s="47">
        <v>357.2651</v>
      </c>
      <c r="G117" s="11">
        <f t="shared" si="4"/>
        <v>2.0174471730439762</v>
      </c>
    </row>
    <row r="118" spans="1:7" ht="15">
      <c r="A118" s="3" t="s">
        <v>30</v>
      </c>
      <c r="B118" s="57">
        <v>406.5245</v>
      </c>
      <c r="C118" s="5">
        <v>420.7568</v>
      </c>
      <c r="D118" s="5">
        <v>418.9623</v>
      </c>
      <c r="E118" s="5">
        <v>418.9</v>
      </c>
      <c r="F118" s="47">
        <v>420.6077</v>
      </c>
      <c r="G118" s="11">
        <f t="shared" si="4"/>
        <v>0.4076629267128311</v>
      </c>
    </row>
    <row r="119" spans="1:7" ht="15">
      <c r="A119" s="3" t="s">
        <v>23</v>
      </c>
      <c r="B119" s="57">
        <v>347.4997</v>
      </c>
      <c r="C119" s="5">
        <v>371.5462</v>
      </c>
      <c r="D119" s="5">
        <v>369.389</v>
      </c>
      <c r="E119" s="5">
        <v>365.4</v>
      </c>
      <c r="F119" s="47">
        <v>361.3232</v>
      </c>
      <c r="G119" s="11">
        <f t="shared" si="4"/>
        <v>-1.1157088122605359</v>
      </c>
    </row>
    <row r="120" spans="1:7" ht="15">
      <c r="A120" s="3" t="s">
        <v>10</v>
      </c>
      <c r="B120" s="58">
        <v>441.1636</v>
      </c>
      <c r="C120" s="7">
        <v>424.8672</v>
      </c>
      <c r="D120" s="7">
        <v>452.9642</v>
      </c>
      <c r="E120" s="7" t="s">
        <v>8</v>
      </c>
      <c r="F120" s="49">
        <v>430.5026</v>
      </c>
      <c r="G120" s="11" t="s">
        <v>8</v>
      </c>
    </row>
    <row r="121" spans="1:7" ht="15">
      <c r="A121" s="3" t="s">
        <v>31</v>
      </c>
      <c r="B121" s="58">
        <v>395.1158</v>
      </c>
      <c r="C121" s="7">
        <v>388.3999</v>
      </c>
      <c r="D121" s="7">
        <v>382.2001</v>
      </c>
      <c r="E121" s="7">
        <v>375.2</v>
      </c>
      <c r="F121" s="49">
        <v>378.8194</v>
      </c>
      <c r="G121" s="11">
        <f t="shared" si="4"/>
        <v>0.9646588486140786</v>
      </c>
    </row>
    <row r="122" spans="1:7" ht="15">
      <c r="A122" s="3" t="s">
        <v>41</v>
      </c>
      <c r="B122" s="57">
        <v>241.7574</v>
      </c>
      <c r="C122" s="5">
        <v>259.0884</v>
      </c>
      <c r="D122" s="5">
        <v>205.8645</v>
      </c>
      <c r="E122" s="5">
        <v>251.5</v>
      </c>
      <c r="F122" s="47">
        <v>251.5051</v>
      </c>
      <c r="G122" s="11">
        <f t="shared" si="4"/>
        <v>0.0020278330019891655</v>
      </c>
    </row>
    <row r="123" spans="1:7" ht="15">
      <c r="A123" s="3" t="s">
        <v>19</v>
      </c>
      <c r="B123" s="57">
        <v>348.634</v>
      </c>
      <c r="C123" s="7">
        <v>339.821</v>
      </c>
      <c r="D123" s="7">
        <v>341.7657</v>
      </c>
      <c r="E123" s="7">
        <v>343.3</v>
      </c>
      <c r="F123" s="49">
        <v>342.8962</v>
      </c>
      <c r="G123" s="11">
        <f t="shared" si="4"/>
        <v>-0.11762307020099172</v>
      </c>
    </row>
    <row r="124" spans="1:7" ht="15">
      <c r="A124" s="3" t="s">
        <v>12</v>
      </c>
      <c r="B124" s="57">
        <v>375.0556</v>
      </c>
      <c r="C124" s="7">
        <v>352.1558</v>
      </c>
      <c r="D124" s="7">
        <v>349.8175</v>
      </c>
      <c r="E124" s="7">
        <v>350.7</v>
      </c>
      <c r="F124" s="49">
        <v>350.908</v>
      </c>
      <c r="G124" s="11">
        <f t="shared" si="4"/>
        <v>0.05930995152552043</v>
      </c>
    </row>
    <row r="125" spans="1:7" ht="15">
      <c r="A125" s="3" t="s">
        <v>32</v>
      </c>
      <c r="B125" s="58">
        <v>351.1949</v>
      </c>
      <c r="C125" s="7">
        <v>340.6109</v>
      </c>
      <c r="D125" s="7">
        <v>339.5823</v>
      </c>
      <c r="E125" s="7">
        <v>344.2</v>
      </c>
      <c r="F125" s="49">
        <v>341.9558</v>
      </c>
      <c r="G125" s="11">
        <f t="shared" si="4"/>
        <v>-0.652004648460192</v>
      </c>
    </row>
    <row r="126" spans="1:7" ht="15">
      <c r="A126" s="3" t="s">
        <v>16</v>
      </c>
      <c r="B126" s="58">
        <v>371.3386</v>
      </c>
      <c r="C126" s="7">
        <v>417.1965</v>
      </c>
      <c r="D126" s="7">
        <v>411.572</v>
      </c>
      <c r="E126" s="7">
        <v>423.5</v>
      </c>
      <c r="F126" s="49">
        <v>402.8144</v>
      </c>
      <c r="G126" s="11">
        <f t="shared" si="4"/>
        <v>-4.884439197166472</v>
      </c>
    </row>
    <row r="127" spans="1:7" ht="15">
      <c r="A127" s="3" t="s">
        <v>33</v>
      </c>
      <c r="B127" s="62">
        <v>368.4897</v>
      </c>
      <c r="C127" s="12">
        <v>352.4885</v>
      </c>
      <c r="D127" s="12">
        <v>341.6519</v>
      </c>
      <c r="E127" s="12">
        <v>346.4</v>
      </c>
      <c r="F127" s="51">
        <v>347.1353</v>
      </c>
      <c r="G127" s="13">
        <f t="shared" si="4"/>
        <v>0.21226905311777955</v>
      </c>
    </row>
    <row r="128" spans="1:7" ht="15">
      <c r="A128" s="21" t="s">
        <v>24</v>
      </c>
      <c r="B128" s="22">
        <v>364.4334</v>
      </c>
      <c r="C128" s="22">
        <v>362.4473</v>
      </c>
      <c r="D128" s="22">
        <v>364.4688</v>
      </c>
      <c r="E128" s="22">
        <v>356.1</v>
      </c>
      <c r="F128" s="22">
        <v>361.4024</v>
      </c>
      <c r="G128" s="40">
        <f t="shared" si="4"/>
        <v>1.4890199382195988</v>
      </c>
    </row>
    <row r="129" spans="1:7" ht="15">
      <c r="A129" s="23" t="s">
        <v>37</v>
      </c>
      <c r="B129" s="24">
        <v>328.3647</v>
      </c>
      <c r="C129" s="24">
        <v>329.555</v>
      </c>
      <c r="D129" s="24">
        <v>330.587</v>
      </c>
      <c r="E129" s="24">
        <v>328.6</v>
      </c>
      <c r="F129" s="24">
        <v>329.5039</v>
      </c>
      <c r="G129" s="41">
        <f>F129/E129*100-100</f>
        <v>0.2750760803408241</v>
      </c>
    </row>
    <row r="130" spans="1:7" ht="15">
      <c r="A130" s="25"/>
      <c r="B130" s="26"/>
      <c r="C130" s="26"/>
      <c r="D130" s="26"/>
      <c r="E130" s="26"/>
      <c r="F130" s="26"/>
      <c r="G130" s="25"/>
    </row>
    <row r="131" spans="3:7" ht="15">
      <c r="C131" s="27"/>
      <c r="D131" s="28"/>
      <c r="E131" s="27"/>
      <c r="F131" s="29"/>
      <c r="G131" s="25"/>
    </row>
    <row r="132" spans="1:7" ht="15">
      <c r="A132" s="30" t="s">
        <v>38</v>
      </c>
      <c r="B132" s="31"/>
      <c r="C132" s="31"/>
      <c r="D132" s="31"/>
      <c r="E132" s="31"/>
      <c r="F132" s="31"/>
      <c r="G132" s="32"/>
    </row>
    <row r="133" ht="15">
      <c r="A133" s="33" t="s">
        <v>39</v>
      </c>
    </row>
    <row r="134" spans="1:6" ht="15">
      <c r="A134" s="33" t="s">
        <v>50</v>
      </c>
      <c r="F134" s="34"/>
    </row>
    <row r="135" spans="1:6" ht="15">
      <c r="A135" s="33" t="s">
        <v>42</v>
      </c>
      <c r="F135" s="25"/>
    </row>
    <row r="136" ht="15">
      <c r="A136" s="35" t="s">
        <v>40</v>
      </c>
    </row>
    <row r="137" spans="1:6" ht="15">
      <c r="A137" s="33"/>
      <c r="F137" s="36" t="s">
        <v>44</v>
      </c>
    </row>
    <row r="138" ht="15">
      <c r="F138" s="36" t="s">
        <v>43</v>
      </c>
    </row>
  </sheetData>
  <sheetProtection/>
  <mergeCells count="7">
    <mergeCell ref="A73:G73"/>
    <mergeCell ref="A102:G102"/>
    <mergeCell ref="A4:A5"/>
    <mergeCell ref="C4:F4"/>
    <mergeCell ref="A6:G6"/>
    <mergeCell ref="A26:G26"/>
    <mergeCell ref="A54:G54"/>
  </mergeCells>
  <conditionalFormatting sqref="B130:F130">
    <cfRule type="expression" priority="4" dxfId="3" stopIfTrue="1">
      <formula>ISERROR(B130)</formula>
    </cfRule>
  </conditionalFormatting>
  <conditionalFormatting sqref="F134">
    <cfRule type="expression" priority="2" dxfId="3" stopIfTrue="1">
      <formula>ISERROR(F134)</formula>
    </cfRule>
  </conditionalFormatting>
  <conditionalFormatting sqref="F134">
    <cfRule type="expression" priority="3" dxfId="4" stopIfTrue="1">
      <formula>ISERROR(F134)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2020-09-10T08:25:01Z</dcterms:modified>
  <cp:category/>
  <cp:version/>
  <cp:contentType/>
  <cp:contentStatus/>
</cp:coreProperties>
</file>