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sejis\"/>
    </mc:Choice>
  </mc:AlternateContent>
  <xr:revisionPtr revIDLastSave="0" documentId="8_{28B850BE-BFC9-40D5-A1ED-3038468C9080}" xr6:coauthVersionLast="45" xr6:coauthVersionMax="45" xr10:uidLastSave="{00000000-0000-0000-0000-000000000000}"/>
  <bookViews>
    <workbookView xWindow="-120" yWindow="-120" windowWidth="29040" windowHeight="17640" xr2:uid="{47D8AC44-43A6-44E4-8326-9183644E498B}"/>
  </bookViews>
  <sheets>
    <sheet name="34_3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H82" i="1"/>
  <c r="G82" i="1"/>
  <c r="H81" i="1"/>
  <c r="G81" i="1"/>
  <c r="H80" i="1"/>
  <c r="G80" i="1"/>
  <c r="H79" i="1"/>
  <c r="G79" i="1"/>
  <c r="H77" i="1"/>
  <c r="G77" i="1"/>
  <c r="H73" i="1"/>
  <c r="G73" i="1"/>
  <c r="H72" i="1"/>
  <c r="G72" i="1"/>
  <c r="H71" i="1"/>
  <c r="G71" i="1"/>
  <c r="H70" i="1"/>
  <c r="G70" i="1"/>
  <c r="H68" i="1"/>
  <c r="G68" i="1"/>
  <c r="H67" i="1"/>
  <c r="G67" i="1"/>
  <c r="H66" i="1"/>
  <c r="G66" i="1"/>
  <c r="H64" i="1"/>
  <c r="G64" i="1"/>
  <c r="H63" i="1"/>
  <c r="G63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G55" i="1"/>
  <c r="H53" i="1"/>
  <c r="G53" i="1"/>
  <c r="H51" i="1"/>
  <c r="G51" i="1"/>
  <c r="H50" i="1"/>
  <c r="G50" i="1"/>
  <c r="H48" i="1"/>
  <c r="G48" i="1"/>
  <c r="H47" i="1"/>
  <c r="G47" i="1"/>
  <c r="H45" i="1"/>
  <c r="G45" i="1"/>
  <c r="H44" i="1"/>
  <c r="G44" i="1"/>
  <c r="H42" i="1"/>
  <c r="G42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1" i="1"/>
  <c r="G31" i="1"/>
  <c r="H30" i="1"/>
  <c r="G30" i="1"/>
  <c r="H28" i="1"/>
  <c r="G28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<sst xmlns="http://schemas.openxmlformats.org/spreadsheetml/2006/main" count="159" uniqueCount="46">
  <si>
    <t>Grūdų ir rapsų vidutinės kainos (augintojų) ES šalyse, EUR/t</t>
  </si>
  <si>
    <t xml:space="preserve">                    Data
Valstybė</t>
  </si>
  <si>
    <t>Pokytis, %</t>
  </si>
  <si>
    <t>37 sav. 
(09 09–15)</t>
  </si>
  <si>
    <t>34 sav. 
(08 17–23)</t>
  </si>
  <si>
    <t>35 sav. 
(08 24–30)</t>
  </si>
  <si>
    <t>36 sav. 
(08 31–09 06)</t>
  </si>
  <si>
    <t>37 sav. 
(09 07–13)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</si>
  <si>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</si>
  <si>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</si>
  <si>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</si>
  <si>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</si>
  <si>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</si>
  <si>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</si>
  <si>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</si>
  <si>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</si>
  <si>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</si>
  <si>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</si>
  <si>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</si>
  <si>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</si>
  <si>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</si>
  <si>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</si>
  <si>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</si>
  <si>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</si>
  <si>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</si>
  <si>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</si>
  <si>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</si>
  <si>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</si>
  <si>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</si>
  <si>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</si>
  <si>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</si>
  <si>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</si>
  <si>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</si>
  <si>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</si>
  <si>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</si>
  <si>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</si>
  <si>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</si>
  <si>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</si>
  <si>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</si>
  <si>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</si>
  <si>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</si>
  <si>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</si>
  <si>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37 savaitę su 36 savaite</t>
  </si>
  <si>
    <t>** lyginant 2020 m. 37 savaitę su 2019 m. 37 savaite</t>
  </si>
  <si>
    <t>Pastaba: Lietuvos maistinių ir pašarinių kviečių, pašarinių miežių, maistinių rugių ir rapsų 34, 35  ir 36 savaičių kainos patikslintos  2020-09-21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</si>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</sst>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EDD99-45CB-4475-8885-B717C1BA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A95C-8EB2-49EA-B2A2-055D15250E8B}">
  <dimension ref="A2:J96"/>
  <sheetViews>
    <sheetView showGridLines="0" tabSelected="1" workbookViewId="0">
      <selection activeCell="F83" sqref="F83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172</v>
      </c>
      <c r="C8" s="15">
        <v>191</v>
      </c>
      <c r="D8" s="15">
        <v>193</v>
      </c>
      <c r="E8" s="15">
        <v>194</v>
      </c>
      <c r="F8" s="16">
        <v>196</v>
      </c>
      <c r="G8" s="15">
        <f>((F8*100)/E8)-100</f>
        <v>1.0309278350515427</v>
      </c>
      <c r="H8" s="15">
        <f>((F8*100)/B8)-100</f>
        <v>13.95348837209302</v>
      </c>
    </row>
    <row r="9" spans="1:8" x14ac:dyDescent="0.2">
      <c r="A9" s="13" t="s">
        <v>12</v>
      </c>
      <c r="B9" s="17">
        <v>147.32</v>
      </c>
      <c r="C9" s="15">
        <v>166.49249999999998</v>
      </c>
      <c r="D9" s="15">
        <v>166.17374999999998</v>
      </c>
      <c r="E9" s="15">
        <v>165.44428571428571</v>
      </c>
      <c r="F9" s="18">
        <v>162.01999999999998</v>
      </c>
      <c r="G9" s="15">
        <f t="shared" ref="G9:G28" si="0">((F9*100)/E9)-100</f>
        <v>-2.0697515780020979</v>
      </c>
      <c r="H9" s="15">
        <f t="shared" ref="H9:H28" si="1">((F9*100)/B9)-100</f>
        <v>9.9782785772467975</v>
      </c>
    </row>
    <row r="10" spans="1:8" x14ac:dyDescent="0.2">
      <c r="A10" s="13" t="s">
        <v>13</v>
      </c>
      <c r="B10" s="17">
        <v>175.18</v>
      </c>
      <c r="C10" s="15">
        <v>162.07</v>
      </c>
      <c r="D10" s="15">
        <v>164.08</v>
      </c>
      <c r="E10" s="15">
        <v>170.32</v>
      </c>
      <c r="F10" s="18">
        <v>164.95</v>
      </c>
      <c r="G10" s="15">
        <f t="shared" si="0"/>
        <v>-3.152888680131511</v>
      </c>
      <c r="H10" s="15">
        <f t="shared" si="1"/>
        <v>-5.8397077291928383</v>
      </c>
    </row>
    <row r="11" spans="1:8" x14ac:dyDescent="0.2">
      <c r="A11" s="13" t="s">
        <v>14</v>
      </c>
      <c r="B11" s="17">
        <v>164.57142857142858</v>
      </c>
      <c r="C11" s="15">
        <v>173.4</v>
      </c>
      <c r="D11" s="15">
        <v>177.58333333333334</v>
      </c>
      <c r="E11" s="15">
        <v>179.58333333333334</v>
      </c>
      <c r="F11" s="18">
        <v>183.03571428571428</v>
      </c>
      <c r="G11" s="15">
        <f t="shared" si="0"/>
        <v>1.9224395094464626</v>
      </c>
      <c r="H11" s="15">
        <f t="shared" si="1"/>
        <v>11.219618055555543</v>
      </c>
    </row>
    <row r="12" spans="1:8" x14ac:dyDescent="0.2">
      <c r="A12" s="13" t="s">
        <v>15</v>
      </c>
      <c r="B12" s="17">
        <v>176.66666666666666</v>
      </c>
      <c r="C12" s="15">
        <v>200</v>
      </c>
      <c r="D12" s="15">
        <v>190</v>
      </c>
      <c r="E12" s="15">
        <v>190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185.5</v>
      </c>
      <c r="C13" s="15">
        <v>182.33333333333334</v>
      </c>
      <c r="D13" s="15">
        <v>183.06666666666666</v>
      </c>
      <c r="E13" s="15">
        <v>185.28888888888889</v>
      </c>
      <c r="F13" s="18">
        <v>186.77777777777777</v>
      </c>
      <c r="G13" s="15">
        <f t="shared" si="0"/>
        <v>0.80355001199328058</v>
      </c>
      <c r="H13" s="15">
        <f t="shared" si="1"/>
        <v>0.68882899071577697</v>
      </c>
    </row>
    <row r="14" spans="1:8" x14ac:dyDescent="0.2">
      <c r="A14" s="13" t="s">
        <v>18</v>
      </c>
      <c r="B14" s="17">
        <v>163.36000000000001</v>
      </c>
      <c r="C14" s="15">
        <v>179.92999999999998</v>
      </c>
      <c r="D14" s="15">
        <v>185.43</v>
      </c>
      <c r="E14" s="15" t="s">
        <v>16</v>
      </c>
      <c r="F14" s="18" t="s">
        <v>16</v>
      </c>
      <c r="G14" s="15" t="s">
        <v>16</v>
      </c>
      <c r="H14" s="15" t="s">
        <v>16</v>
      </c>
    </row>
    <row r="15" spans="1:8" x14ac:dyDescent="0.2">
      <c r="A15" s="13" t="s">
        <v>19</v>
      </c>
      <c r="B15" s="17">
        <v>149.405</v>
      </c>
      <c r="C15" s="15">
        <v>143.42000000000002</v>
      </c>
      <c r="D15" s="15">
        <v>156.09</v>
      </c>
      <c r="E15" s="15">
        <v>153.315</v>
      </c>
      <c r="F15" s="18">
        <v>149.92500000000001</v>
      </c>
      <c r="G15" s="15">
        <f>((F15*100)/E15)-100</f>
        <v>-2.211133939927592</v>
      </c>
      <c r="H15" s="15">
        <f>((F15*100)/B15)-100</f>
        <v>0.34804725410796777</v>
      </c>
    </row>
    <row r="16" spans="1:8" x14ac:dyDescent="0.2">
      <c r="A16" s="13" t="s">
        <v>20</v>
      </c>
      <c r="B16" s="17">
        <v>177.64545454545453</v>
      </c>
      <c r="C16" s="15" t="s">
        <v>16</v>
      </c>
      <c r="D16" s="15">
        <v>181.87272727272727</v>
      </c>
      <c r="E16" s="15">
        <v>182.19090909090909</v>
      </c>
      <c r="F16" s="18">
        <v>183.1</v>
      </c>
      <c r="G16" s="15">
        <f t="shared" si="0"/>
        <v>0.49897709695125059</v>
      </c>
      <c r="H16" s="15">
        <f t="shared" si="1"/>
        <v>3.070467222762403</v>
      </c>
    </row>
    <row r="17" spans="1:9" x14ac:dyDescent="0.2">
      <c r="A17" s="13" t="s">
        <v>21</v>
      </c>
      <c r="B17" s="17">
        <v>156.755</v>
      </c>
      <c r="C17" s="15">
        <v>153.3425</v>
      </c>
      <c r="D17" s="15">
        <v>152.19</v>
      </c>
      <c r="E17" s="15">
        <v>156.01</v>
      </c>
      <c r="F17" s="18">
        <v>162.43333333333334</v>
      </c>
      <c r="G17" s="15">
        <f t="shared" si="0"/>
        <v>4.1172574407623586</v>
      </c>
      <c r="H17" s="15">
        <f t="shared" si="1"/>
        <v>3.6224256536208372</v>
      </c>
    </row>
    <row r="18" spans="1:9" s="24" customFormat="1" x14ac:dyDescent="0.2">
      <c r="A18" s="19" t="s">
        <v>22</v>
      </c>
      <c r="B18" s="20">
        <v>150.08600000000001</v>
      </c>
      <c r="C18" s="21">
        <v>151.91</v>
      </c>
      <c r="D18" s="21">
        <v>157.09</v>
      </c>
      <c r="E18" s="21">
        <v>160.80000000000001</v>
      </c>
      <c r="F18" s="22">
        <v>162.51</v>
      </c>
      <c r="G18" s="21">
        <f t="shared" si="0"/>
        <v>1.0634328358208904</v>
      </c>
      <c r="H18" s="21">
        <f t="shared" si="1"/>
        <v>8.2779206588222678</v>
      </c>
      <c r="I18" s="23"/>
    </row>
    <row r="19" spans="1:9" x14ac:dyDescent="0.2">
      <c r="A19" s="13" t="s">
        <v>23</v>
      </c>
      <c r="B19" s="17">
        <v>151.41999999999999</v>
      </c>
      <c r="C19" s="15">
        <v>152.25</v>
      </c>
      <c r="D19" s="15">
        <v>153.84666666666666</v>
      </c>
      <c r="E19" s="15">
        <v>152.60666666666665</v>
      </c>
      <c r="F19" s="18">
        <v>148.47666666666666</v>
      </c>
      <c r="G19" s="15">
        <f t="shared" si="0"/>
        <v>-2.7063037875147415</v>
      </c>
      <c r="H19" s="15">
        <f t="shared" si="1"/>
        <v>-1.9438207194117894</v>
      </c>
    </row>
    <row r="20" spans="1:9" x14ac:dyDescent="0.2">
      <c r="A20" s="13" t="s">
        <v>24</v>
      </c>
      <c r="B20" s="17">
        <v>164</v>
      </c>
      <c r="C20" s="15">
        <v>166.5</v>
      </c>
      <c r="D20" s="15" t="s">
        <v>16</v>
      </c>
      <c r="E20" s="15">
        <v>167.5</v>
      </c>
      <c r="F20" s="18">
        <v>166.5</v>
      </c>
      <c r="G20" s="15">
        <f t="shared" si="0"/>
        <v>-0.59701492537313072</v>
      </c>
      <c r="H20" s="15">
        <f t="shared" si="1"/>
        <v>1.5243902439024453</v>
      </c>
    </row>
    <row r="21" spans="1:9" x14ac:dyDescent="0.2">
      <c r="A21" s="13" t="s">
        <v>25</v>
      </c>
      <c r="B21" s="17">
        <v>155.69666666666666</v>
      </c>
      <c r="C21" s="15">
        <v>160.83333333333334</v>
      </c>
      <c r="D21" s="15">
        <v>164.66666666666666</v>
      </c>
      <c r="E21" s="15">
        <v>165.57</v>
      </c>
      <c r="F21" s="18">
        <v>164.70333333333335</v>
      </c>
      <c r="G21" s="15">
        <f t="shared" si="0"/>
        <v>-0.52344426325218762</v>
      </c>
      <c r="H21" s="15">
        <f t="shared" si="1"/>
        <v>5.7847524031771371</v>
      </c>
    </row>
    <row r="22" spans="1:9" x14ac:dyDescent="0.2">
      <c r="A22" s="13" t="s">
        <v>26</v>
      </c>
      <c r="B22" s="17">
        <v>193</v>
      </c>
      <c r="C22" s="15">
        <v>205</v>
      </c>
      <c r="D22" s="15">
        <v>205</v>
      </c>
      <c r="E22" s="15">
        <v>205</v>
      </c>
      <c r="F22" s="18">
        <v>205</v>
      </c>
      <c r="G22" s="15">
        <f t="shared" si="0"/>
        <v>0</v>
      </c>
      <c r="H22" s="15">
        <f t="shared" si="1"/>
        <v>6.2176165803108745</v>
      </c>
    </row>
    <row r="23" spans="1:9" x14ac:dyDescent="0.2">
      <c r="A23" s="13" t="s">
        <v>27</v>
      </c>
      <c r="B23" s="17">
        <v>154.57666666666668</v>
      </c>
      <c r="C23" s="15">
        <v>157.86000000000001</v>
      </c>
      <c r="D23" s="15">
        <v>161.7525</v>
      </c>
      <c r="E23" s="15" t="s">
        <v>16</v>
      </c>
      <c r="F23" s="18" t="s">
        <v>16</v>
      </c>
      <c r="G23" s="15" t="s">
        <v>16</v>
      </c>
      <c r="H23" s="15" t="s">
        <v>16</v>
      </c>
    </row>
    <row r="24" spans="1:9" x14ac:dyDescent="0.2">
      <c r="A24" s="13" t="s">
        <v>28</v>
      </c>
      <c r="B24" s="17">
        <v>183.07</v>
      </c>
      <c r="C24" s="15">
        <v>166.02</v>
      </c>
      <c r="D24" s="15">
        <v>166.94</v>
      </c>
      <c r="E24" s="15">
        <v>165.73</v>
      </c>
      <c r="F24" s="18">
        <v>174.48</v>
      </c>
      <c r="G24" s="15">
        <f t="shared" si="0"/>
        <v>5.2796717552645873</v>
      </c>
      <c r="H24" s="15">
        <f t="shared" si="1"/>
        <v>-4.692194242639431</v>
      </c>
    </row>
    <row r="25" spans="1:9" x14ac:dyDescent="0.2">
      <c r="A25" s="13" t="s">
        <v>29</v>
      </c>
      <c r="B25" s="17">
        <v>152.01</v>
      </c>
      <c r="C25" s="15">
        <v>150.59</v>
      </c>
      <c r="D25" s="15">
        <v>150.15</v>
      </c>
      <c r="E25" s="15">
        <v>152.76</v>
      </c>
      <c r="F25" s="18">
        <v>153.05000000000001</v>
      </c>
      <c r="G25" s="15">
        <f>((F25*100)/E25)-100</f>
        <v>0.18984027232261269</v>
      </c>
      <c r="H25" s="15">
        <f t="shared" si="1"/>
        <v>0.68416551542662773</v>
      </c>
    </row>
    <row r="26" spans="1:9" x14ac:dyDescent="0.2">
      <c r="A26" s="13" t="s">
        <v>30</v>
      </c>
      <c r="B26" s="17">
        <v>142</v>
      </c>
      <c r="C26" s="15">
        <v>153</v>
      </c>
      <c r="D26" s="15">
        <v>155</v>
      </c>
      <c r="E26" s="15">
        <v>155</v>
      </c>
      <c r="F26" s="18">
        <v>160</v>
      </c>
      <c r="G26" s="15">
        <f t="shared" si="0"/>
        <v>3.2258064516128968</v>
      </c>
      <c r="H26" s="15">
        <f t="shared" si="1"/>
        <v>12.676056338028175</v>
      </c>
    </row>
    <row r="27" spans="1:9" x14ac:dyDescent="0.2">
      <c r="A27" s="13" t="s">
        <v>31</v>
      </c>
      <c r="B27" s="17">
        <v>151.68</v>
      </c>
      <c r="C27" s="15">
        <v>181.29</v>
      </c>
      <c r="D27" s="15">
        <v>182.62</v>
      </c>
      <c r="E27" s="15">
        <v>182.33</v>
      </c>
      <c r="F27" s="18" t="s">
        <v>16</v>
      </c>
      <c r="G27" s="15" t="s">
        <v>16</v>
      </c>
      <c r="H27" s="15" t="s">
        <v>16</v>
      </c>
    </row>
    <row r="28" spans="1:9" x14ac:dyDescent="0.2">
      <c r="A28" s="13" t="s">
        <v>32</v>
      </c>
      <c r="B28" s="25">
        <v>167.31</v>
      </c>
      <c r="C28" s="15">
        <v>204.94</v>
      </c>
      <c r="D28" s="15">
        <v>219.64</v>
      </c>
      <c r="E28" s="15">
        <v>224.51</v>
      </c>
      <c r="F28" s="26">
        <v>227.85749999999999</v>
      </c>
      <c r="G28" s="15">
        <f t="shared" si="0"/>
        <v>1.4910248986682149</v>
      </c>
      <c r="H28" s="15">
        <f t="shared" si="1"/>
        <v>36.188811188811201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165</v>
      </c>
      <c r="C30" s="15">
        <v>184</v>
      </c>
      <c r="D30" s="15">
        <v>186</v>
      </c>
      <c r="E30" s="15">
        <v>187</v>
      </c>
      <c r="F30" s="16">
        <v>188</v>
      </c>
      <c r="G30" s="15">
        <f>((F30*100)/E30)-100</f>
        <v>0.53475935828876686</v>
      </c>
      <c r="H30" s="15">
        <f>((F30*100)/B30)-100</f>
        <v>13.939393939393938</v>
      </c>
    </row>
    <row r="31" spans="1:9" x14ac:dyDescent="0.2">
      <c r="A31" s="13" t="s">
        <v>12</v>
      </c>
      <c r="B31" s="17">
        <v>140.18000000000004</v>
      </c>
      <c r="C31" s="15">
        <v>157.40857142857141</v>
      </c>
      <c r="D31" s="15">
        <v>156.67714285714285</v>
      </c>
      <c r="E31" s="15">
        <v>156.67714285714285</v>
      </c>
      <c r="F31" s="18">
        <v>154.48571428571429</v>
      </c>
      <c r="G31" s="15">
        <f t="shared" ref="G31:G45" si="2">((F31*100)/E31)-100</f>
        <v>-1.3986906650619062</v>
      </c>
      <c r="H31" s="15">
        <f t="shared" ref="H31:H45" si="3">((F31*100)/B31)-100</f>
        <v>10.205246315961091</v>
      </c>
    </row>
    <row r="32" spans="1:9" x14ac:dyDescent="0.2">
      <c r="A32" s="13" t="s">
        <v>13</v>
      </c>
      <c r="B32" s="17" t="s">
        <v>16</v>
      </c>
      <c r="C32" s="15">
        <v>150.85</v>
      </c>
      <c r="D32" s="15">
        <v>156.06</v>
      </c>
      <c r="E32" s="15">
        <v>146.63999999999999</v>
      </c>
      <c r="F32" s="18" t="s">
        <v>16</v>
      </c>
      <c r="G32" s="15" t="s">
        <v>16</v>
      </c>
      <c r="H32" s="15" t="s">
        <v>16</v>
      </c>
    </row>
    <row r="33" spans="1:9" x14ac:dyDescent="0.2">
      <c r="A33" s="13" t="s">
        <v>14</v>
      </c>
      <c r="B33" s="17">
        <v>160.30000000000001</v>
      </c>
      <c r="C33" s="15">
        <v>170.8</v>
      </c>
      <c r="D33" s="15">
        <v>177.25</v>
      </c>
      <c r="E33" s="15">
        <v>180.3</v>
      </c>
      <c r="F33" s="18">
        <v>182.5</v>
      </c>
      <c r="G33" s="15">
        <f t="shared" si="2"/>
        <v>1.2201885745978842</v>
      </c>
      <c r="H33" s="15">
        <f t="shared" si="3"/>
        <v>13.849033063006857</v>
      </c>
    </row>
    <row r="34" spans="1:9" x14ac:dyDescent="0.2">
      <c r="A34" s="13" t="s">
        <v>34</v>
      </c>
      <c r="B34" s="17">
        <v>136.11000000000001</v>
      </c>
      <c r="C34" s="15">
        <v>146.75</v>
      </c>
      <c r="D34" s="15">
        <v>150.29</v>
      </c>
      <c r="E34" s="15">
        <v>150.56</v>
      </c>
      <c r="F34" s="18">
        <v>153.65</v>
      </c>
      <c r="G34" s="15">
        <f t="shared" si="2"/>
        <v>2.0523379383634364</v>
      </c>
      <c r="H34" s="15">
        <f t="shared" si="3"/>
        <v>12.886635809271894</v>
      </c>
    </row>
    <row r="35" spans="1:9" x14ac:dyDescent="0.2">
      <c r="A35" s="13" t="s">
        <v>35</v>
      </c>
      <c r="B35" s="17">
        <v>172.33333333333334</v>
      </c>
      <c r="C35" s="15">
        <v>193.66666666666666</v>
      </c>
      <c r="D35" s="15">
        <v>195.66666666666666</v>
      </c>
      <c r="E35" s="15">
        <v>196.66666666666666</v>
      </c>
      <c r="F35" s="18">
        <v>199.33333333333334</v>
      </c>
      <c r="G35" s="15">
        <f t="shared" si="2"/>
        <v>1.3559322033898411</v>
      </c>
      <c r="H35" s="15">
        <f t="shared" si="3"/>
        <v>15.667311411992273</v>
      </c>
    </row>
    <row r="36" spans="1:9" x14ac:dyDescent="0.2">
      <c r="A36" s="13" t="s">
        <v>21</v>
      </c>
      <c r="B36" s="17">
        <v>132.61000000000001</v>
      </c>
      <c r="C36" s="15">
        <v>140.51499999999999</v>
      </c>
      <c r="D36" s="15">
        <v>139.15250000000003</v>
      </c>
      <c r="E36" s="15">
        <v>143.89500000000001</v>
      </c>
      <c r="F36" s="18">
        <v>144.22500000000002</v>
      </c>
      <c r="G36" s="15">
        <f t="shared" si="2"/>
        <v>0.22933388929428133</v>
      </c>
      <c r="H36" s="15">
        <f t="shared" si="3"/>
        <v>8.7587663072166464</v>
      </c>
    </row>
    <row r="37" spans="1:9" s="24" customFormat="1" x14ac:dyDescent="0.2">
      <c r="A37" s="19" t="s">
        <v>22</v>
      </c>
      <c r="B37" s="20">
        <v>129.82</v>
      </c>
      <c r="C37" s="21">
        <v>129.94999999999999</v>
      </c>
      <c r="D37" s="21">
        <v>131.86000000000001</v>
      </c>
      <c r="E37" s="21">
        <v>137.12</v>
      </c>
      <c r="F37" s="22">
        <v>137.54</v>
      </c>
      <c r="G37" s="21">
        <f t="shared" si="2"/>
        <v>0.30630105017502274</v>
      </c>
      <c r="H37" s="21">
        <f t="shared" si="3"/>
        <v>5.946695424433841</v>
      </c>
      <c r="I37" s="23"/>
    </row>
    <row r="38" spans="1:9" x14ac:dyDescent="0.2">
      <c r="A38" s="13" t="s">
        <v>23</v>
      </c>
      <c r="B38" s="17">
        <v>131.54500000000002</v>
      </c>
      <c r="C38" s="15">
        <v>148.09500000000003</v>
      </c>
      <c r="D38" s="15">
        <v>147.98000000000002</v>
      </c>
      <c r="E38" s="15">
        <v>148.17000000000002</v>
      </c>
      <c r="F38" s="18">
        <v>150.75</v>
      </c>
      <c r="G38" s="15">
        <f t="shared" si="2"/>
        <v>1.7412431666329127</v>
      </c>
      <c r="H38" s="15">
        <f t="shared" si="3"/>
        <v>14.599566688205542</v>
      </c>
    </row>
    <row r="39" spans="1:9" x14ac:dyDescent="0.2">
      <c r="A39" s="13" t="s">
        <v>36</v>
      </c>
      <c r="B39" s="17">
        <v>174</v>
      </c>
      <c r="C39" s="15">
        <v>190</v>
      </c>
      <c r="D39" s="15">
        <v>192.5</v>
      </c>
      <c r="E39" s="15">
        <v>192.5</v>
      </c>
      <c r="F39" s="18">
        <v>194</v>
      </c>
      <c r="G39" s="15">
        <f t="shared" si="2"/>
        <v>0.77922077922077904</v>
      </c>
      <c r="H39" s="15">
        <f t="shared" si="3"/>
        <v>11.494252873563212</v>
      </c>
    </row>
    <row r="40" spans="1:9" x14ac:dyDescent="0.2">
      <c r="A40" s="13" t="s">
        <v>24</v>
      </c>
      <c r="B40" s="17" t="s">
        <v>16</v>
      </c>
      <c r="C40" s="15" t="s">
        <v>16</v>
      </c>
      <c r="D40" s="15" t="s">
        <v>16</v>
      </c>
      <c r="E40" s="15">
        <v>157.5</v>
      </c>
      <c r="F40" s="18" t="s">
        <v>16</v>
      </c>
      <c r="G40" s="15" t="s">
        <v>16</v>
      </c>
      <c r="H40" s="15" t="s">
        <v>16</v>
      </c>
    </row>
    <row r="41" spans="1:9" x14ac:dyDescent="0.2">
      <c r="A41" s="13" t="s">
        <v>25</v>
      </c>
      <c r="B41" s="17">
        <v>153.63333333333333</v>
      </c>
      <c r="C41" s="15">
        <v>158.98000000000002</v>
      </c>
      <c r="D41" s="15">
        <v>161.13000000000002</v>
      </c>
      <c r="E41" s="15">
        <v>159.98333333333332</v>
      </c>
      <c r="F41" s="18">
        <v>158.93666666666667</v>
      </c>
      <c r="G41" s="15">
        <f t="shared" si="2"/>
        <v>-0.65423481612667445</v>
      </c>
      <c r="H41" s="15">
        <f t="shared" si="3"/>
        <v>3.4519418528965105</v>
      </c>
    </row>
    <row r="42" spans="1:9" x14ac:dyDescent="0.2">
      <c r="A42" s="13" t="s">
        <v>26</v>
      </c>
      <c r="B42" s="17">
        <v>182</v>
      </c>
      <c r="C42" s="15">
        <v>203</v>
      </c>
      <c r="D42" s="15">
        <v>197</v>
      </c>
      <c r="E42" s="15">
        <v>200</v>
      </c>
      <c r="F42" s="18">
        <v>200</v>
      </c>
      <c r="G42" s="15">
        <f t="shared" si="2"/>
        <v>0</v>
      </c>
      <c r="H42" s="15">
        <f t="shared" si="3"/>
        <v>9.8901098901098834</v>
      </c>
    </row>
    <row r="43" spans="1:9" x14ac:dyDescent="0.2">
      <c r="A43" s="13" t="s">
        <v>27</v>
      </c>
      <c r="B43" s="17">
        <v>130.97999999999999</v>
      </c>
      <c r="C43" s="15">
        <v>152.22</v>
      </c>
      <c r="D43" s="15">
        <v>153.21</v>
      </c>
      <c r="E43" s="15" t="s">
        <v>16</v>
      </c>
      <c r="F43" s="18" t="s">
        <v>16</v>
      </c>
      <c r="G43" s="15" t="s">
        <v>16</v>
      </c>
      <c r="H43" s="15" t="s">
        <v>16</v>
      </c>
    </row>
    <row r="44" spans="1:9" x14ac:dyDescent="0.2">
      <c r="A44" s="13" t="s">
        <v>29</v>
      </c>
      <c r="B44" s="17">
        <v>137.68</v>
      </c>
      <c r="C44" s="15">
        <v>131.72999999999999</v>
      </c>
      <c r="D44" s="15">
        <v>139.56</v>
      </c>
      <c r="E44" s="15">
        <v>139.03</v>
      </c>
      <c r="F44" s="18">
        <v>136.66</v>
      </c>
      <c r="G44" s="15">
        <f t="shared" si="2"/>
        <v>-1.7046680572538264</v>
      </c>
      <c r="H44" s="15">
        <f t="shared" si="3"/>
        <v>-0.74084834398605892</v>
      </c>
    </row>
    <row r="45" spans="1:9" x14ac:dyDescent="0.2">
      <c r="A45" s="29" t="s">
        <v>32</v>
      </c>
      <c r="B45" s="25">
        <v>148.95599999999999</v>
      </c>
      <c r="C45" s="15">
        <v>185.7</v>
      </c>
      <c r="D45" s="15">
        <v>191.995</v>
      </c>
      <c r="E45" s="15">
        <v>197.49</v>
      </c>
      <c r="F45" s="26">
        <v>200.93600000000001</v>
      </c>
      <c r="G45" s="15">
        <f t="shared" si="2"/>
        <v>1.7448984758722048</v>
      </c>
      <c r="H45" s="15">
        <f t="shared" si="3"/>
        <v>34.896210961626281</v>
      </c>
    </row>
    <row r="46" spans="1:9" x14ac:dyDescent="0.2">
      <c r="A46" s="27" t="s">
        <v>37</v>
      </c>
      <c r="B46" s="27"/>
      <c r="C46" s="27"/>
      <c r="D46" s="27"/>
      <c r="E46" s="27"/>
      <c r="F46" s="27"/>
      <c r="G46" s="27"/>
      <c r="H46" s="27"/>
    </row>
    <row r="47" spans="1:9" x14ac:dyDescent="0.2">
      <c r="A47" s="28" t="s">
        <v>11</v>
      </c>
      <c r="B47" s="14">
        <v>160</v>
      </c>
      <c r="C47" s="15">
        <v>171</v>
      </c>
      <c r="D47" s="15">
        <v>171</v>
      </c>
      <c r="E47" s="15">
        <v>171</v>
      </c>
      <c r="F47" s="16">
        <v>172</v>
      </c>
      <c r="G47" s="15">
        <f>((F47*100)/E47)-100</f>
        <v>0.58479532163742931</v>
      </c>
      <c r="H47" s="15">
        <f>((F47*100)/B47)-100</f>
        <v>7.5</v>
      </c>
    </row>
    <row r="48" spans="1:9" x14ac:dyDescent="0.2">
      <c r="A48" s="13" t="s">
        <v>12</v>
      </c>
      <c r="B48" s="17">
        <v>141.63</v>
      </c>
      <c r="C48" s="15">
        <v>144.01666666666668</v>
      </c>
      <c r="D48" s="15">
        <v>142.142</v>
      </c>
      <c r="E48" s="15">
        <v>142.142</v>
      </c>
      <c r="F48" s="18">
        <v>142.142</v>
      </c>
      <c r="G48" s="15">
        <f t="shared" ref="G48:G68" si="4">((F48*100)/E48)-100</f>
        <v>0</v>
      </c>
      <c r="H48" s="15">
        <f t="shared" ref="H48:H68" si="5">((F48*100)/B48)-100</f>
        <v>0.36150533079148772</v>
      </c>
    </row>
    <row r="49" spans="1:9" x14ac:dyDescent="0.2">
      <c r="A49" s="13" t="s">
        <v>13</v>
      </c>
      <c r="B49" s="17" t="s">
        <v>16</v>
      </c>
      <c r="C49" s="15">
        <v>125.65</v>
      </c>
      <c r="D49" s="15">
        <v>126.34</v>
      </c>
      <c r="E49" s="15" t="s">
        <v>16</v>
      </c>
      <c r="F49" s="18" t="s">
        <v>16</v>
      </c>
      <c r="G49" s="15" t="s">
        <v>16</v>
      </c>
      <c r="H49" s="15" t="s">
        <v>16</v>
      </c>
    </row>
    <row r="50" spans="1:9" x14ac:dyDescent="0.2">
      <c r="A50" s="13" t="s">
        <v>14</v>
      </c>
      <c r="B50" s="17">
        <v>150.9</v>
      </c>
      <c r="C50" s="15">
        <v>152.66666666666666</v>
      </c>
      <c r="D50" s="15">
        <v>157.5</v>
      </c>
      <c r="E50" s="15">
        <v>156.19999999999999</v>
      </c>
      <c r="F50" s="18">
        <v>162.69999999999999</v>
      </c>
      <c r="G50" s="15">
        <f t="shared" si="4"/>
        <v>4.1613316261203579</v>
      </c>
      <c r="H50" s="15">
        <f t="shared" si="5"/>
        <v>7.819748177601042</v>
      </c>
    </row>
    <row r="51" spans="1:9" x14ac:dyDescent="0.2">
      <c r="A51" s="13" t="s">
        <v>34</v>
      </c>
      <c r="B51" s="17">
        <v>133.47999999999999</v>
      </c>
      <c r="C51" s="15">
        <v>134.01</v>
      </c>
      <c r="D51" s="15">
        <v>137.11000000000001</v>
      </c>
      <c r="E51" s="15">
        <v>139.72999999999999</v>
      </c>
      <c r="F51" s="18">
        <v>140.38999999999999</v>
      </c>
      <c r="G51" s="15">
        <f t="shared" si="4"/>
        <v>0.47233951191583401</v>
      </c>
      <c r="H51" s="15">
        <f t="shared" si="5"/>
        <v>5.1768055139346671</v>
      </c>
    </row>
    <row r="52" spans="1:9" x14ac:dyDescent="0.2">
      <c r="A52" s="13" t="s">
        <v>15</v>
      </c>
      <c r="B52" s="17">
        <v>155</v>
      </c>
      <c r="C52" s="15">
        <v>165</v>
      </c>
      <c r="D52" s="15">
        <v>141.66666666666666</v>
      </c>
      <c r="E52" s="15">
        <v>143.33333333333334</v>
      </c>
      <c r="F52" s="18" t="s">
        <v>16</v>
      </c>
      <c r="G52" s="15" t="s">
        <v>16</v>
      </c>
      <c r="H52" s="15" t="s">
        <v>16</v>
      </c>
    </row>
    <row r="53" spans="1:9" x14ac:dyDescent="0.2">
      <c r="A53" s="13" t="s">
        <v>17</v>
      </c>
      <c r="B53" s="17">
        <v>172.34</v>
      </c>
      <c r="C53" s="15">
        <v>152.51999999999998</v>
      </c>
      <c r="D53" s="15">
        <v>153.88</v>
      </c>
      <c r="E53" s="15">
        <v>156.02000000000001</v>
      </c>
      <c r="F53" s="18">
        <v>157.94</v>
      </c>
      <c r="G53" s="15">
        <f t="shared" si="4"/>
        <v>1.2306114600692126</v>
      </c>
      <c r="H53" s="15">
        <f t="shared" si="5"/>
        <v>-8.3555761866078768</v>
      </c>
    </row>
    <row r="54" spans="1:9" x14ac:dyDescent="0.2">
      <c r="A54" s="13" t="s">
        <v>18</v>
      </c>
      <c r="B54" s="17">
        <v>150.86000000000001</v>
      </c>
      <c r="C54" s="15">
        <v>163.18</v>
      </c>
      <c r="D54" s="15">
        <v>164.93</v>
      </c>
      <c r="E54" s="15" t="s">
        <v>16</v>
      </c>
      <c r="F54" s="18" t="s">
        <v>16</v>
      </c>
      <c r="G54" s="15" t="s">
        <v>16</v>
      </c>
      <c r="H54" s="15" t="s">
        <v>16</v>
      </c>
    </row>
    <row r="55" spans="1:9" x14ac:dyDescent="0.2">
      <c r="A55" s="13" t="s">
        <v>19</v>
      </c>
      <c r="B55" s="17" t="s">
        <v>16</v>
      </c>
      <c r="C55" s="15">
        <v>134.12</v>
      </c>
      <c r="D55" s="15">
        <v>130.845</v>
      </c>
      <c r="E55" s="15">
        <v>125.44</v>
      </c>
      <c r="F55" s="18">
        <v>134</v>
      </c>
      <c r="G55" s="15">
        <f>((F55*100)/E55)-100</f>
        <v>6.8239795918367321</v>
      </c>
      <c r="H55" s="15" t="s">
        <v>16</v>
      </c>
    </row>
    <row r="56" spans="1:9" x14ac:dyDescent="0.2">
      <c r="A56" s="13" t="s">
        <v>35</v>
      </c>
      <c r="B56" s="17">
        <v>162.66666666666666</v>
      </c>
      <c r="C56" s="15">
        <v>172.66666666666666</v>
      </c>
      <c r="D56" s="15">
        <v>173.66666666666666</v>
      </c>
      <c r="E56" s="15">
        <v>174.66666666666666</v>
      </c>
      <c r="F56" s="18">
        <v>177</v>
      </c>
      <c r="G56" s="15">
        <f t="shared" si="4"/>
        <v>1.3358778625954244</v>
      </c>
      <c r="H56" s="15">
        <f t="shared" si="5"/>
        <v>8.8114754098360777</v>
      </c>
    </row>
    <row r="57" spans="1:9" x14ac:dyDescent="0.2">
      <c r="A57" s="13" t="s">
        <v>20</v>
      </c>
      <c r="B57" s="17">
        <v>158.58333333333334</v>
      </c>
      <c r="C57" s="15" t="s">
        <v>16</v>
      </c>
      <c r="D57" s="15">
        <v>152</v>
      </c>
      <c r="E57" s="15">
        <v>152.83333333333334</v>
      </c>
      <c r="F57" s="18">
        <v>153.75</v>
      </c>
      <c r="G57" s="15">
        <f t="shared" si="4"/>
        <v>0.59978189749180899</v>
      </c>
      <c r="H57" s="15">
        <f t="shared" si="5"/>
        <v>-3.0478192327903315</v>
      </c>
    </row>
    <row r="58" spans="1:9" x14ac:dyDescent="0.2">
      <c r="A58" s="13" t="s">
        <v>21</v>
      </c>
      <c r="B58" s="17">
        <v>126.39666666666666</v>
      </c>
      <c r="C58" s="15">
        <v>124.27999999999999</v>
      </c>
      <c r="D58" s="15">
        <v>130.0925</v>
      </c>
      <c r="E58" s="15">
        <v>130.54499999999999</v>
      </c>
      <c r="F58" s="18">
        <v>133.13499999999999</v>
      </c>
      <c r="G58" s="15">
        <f t="shared" si="4"/>
        <v>1.983990194951943</v>
      </c>
      <c r="H58" s="15">
        <f t="shared" si="5"/>
        <v>5.3311005037052723</v>
      </c>
    </row>
    <row r="59" spans="1:9" s="24" customFormat="1" x14ac:dyDescent="0.2">
      <c r="A59" s="19" t="s">
        <v>22</v>
      </c>
      <c r="B59" s="20">
        <v>135.08000000000001</v>
      </c>
      <c r="C59" s="21">
        <v>126.49</v>
      </c>
      <c r="D59" s="21">
        <v>129.47</v>
      </c>
      <c r="E59" s="21">
        <v>125.67</v>
      </c>
      <c r="F59" s="22">
        <v>130.94</v>
      </c>
      <c r="G59" s="21">
        <f t="shared" si="4"/>
        <v>4.1935227182302839</v>
      </c>
      <c r="H59" s="21">
        <f t="shared" si="5"/>
        <v>-3.06485045898728</v>
      </c>
      <c r="I59" s="23"/>
    </row>
    <row r="60" spans="1:9" x14ac:dyDescent="0.2">
      <c r="A60" s="13" t="s">
        <v>23</v>
      </c>
      <c r="B60" s="17">
        <v>130.47</v>
      </c>
      <c r="C60" s="15">
        <v>132</v>
      </c>
      <c r="D60" s="15">
        <v>126.02000000000001</v>
      </c>
      <c r="E60" s="15">
        <v>127.825</v>
      </c>
      <c r="F60" s="18">
        <v>129.48000000000002</v>
      </c>
      <c r="G60" s="15">
        <f t="shared" si="4"/>
        <v>1.2947389008410113</v>
      </c>
      <c r="H60" s="15">
        <f t="shared" si="5"/>
        <v>-0.75879512531615489</v>
      </c>
    </row>
    <row r="61" spans="1:9" x14ac:dyDescent="0.2">
      <c r="A61" s="13" t="s">
        <v>36</v>
      </c>
      <c r="B61" s="17">
        <v>164</v>
      </c>
      <c r="C61" s="15">
        <v>172</v>
      </c>
      <c r="D61" s="15">
        <v>173</v>
      </c>
      <c r="E61" s="15">
        <v>173</v>
      </c>
      <c r="F61" s="18">
        <v>174</v>
      </c>
      <c r="G61" s="15">
        <f t="shared" si="4"/>
        <v>0.57803468208092568</v>
      </c>
      <c r="H61" s="15">
        <f t="shared" si="5"/>
        <v>6.0975609756097526</v>
      </c>
    </row>
    <row r="62" spans="1:9" x14ac:dyDescent="0.2">
      <c r="A62" s="13" t="s">
        <v>24</v>
      </c>
      <c r="B62" s="17" t="s">
        <v>16</v>
      </c>
      <c r="C62" s="15">
        <v>126.5</v>
      </c>
      <c r="D62" s="15">
        <v>126.5</v>
      </c>
      <c r="E62" s="15">
        <v>137.5</v>
      </c>
      <c r="F62" s="18">
        <v>126.5</v>
      </c>
      <c r="G62" s="15">
        <f t="shared" si="4"/>
        <v>-8</v>
      </c>
      <c r="H62" s="15" t="s">
        <v>16</v>
      </c>
    </row>
    <row r="63" spans="1:9" x14ac:dyDescent="0.2">
      <c r="A63" s="13" t="s">
        <v>25</v>
      </c>
      <c r="B63" s="17">
        <v>147.86000000000001</v>
      </c>
      <c r="C63" s="15">
        <v>140.74</v>
      </c>
      <c r="D63" s="15">
        <v>141.18</v>
      </c>
      <c r="E63" s="15">
        <v>141.66999999999999</v>
      </c>
      <c r="F63" s="18">
        <v>134.38</v>
      </c>
      <c r="G63" s="15">
        <f t="shared" si="4"/>
        <v>-5.1457612762052634</v>
      </c>
      <c r="H63" s="15">
        <f t="shared" si="5"/>
        <v>-9.1167320438252517</v>
      </c>
    </row>
    <row r="64" spans="1:9" x14ac:dyDescent="0.2">
      <c r="A64" s="13" t="s">
        <v>26</v>
      </c>
      <c r="B64" s="17">
        <v>175.75</v>
      </c>
      <c r="C64" s="15">
        <v>178</v>
      </c>
      <c r="D64" s="15">
        <v>176</v>
      </c>
      <c r="E64" s="15">
        <v>182</v>
      </c>
      <c r="F64" s="18">
        <v>183</v>
      </c>
      <c r="G64" s="15">
        <f t="shared" si="4"/>
        <v>0.5494505494505546</v>
      </c>
      <c r="H64" s="15">
        <f t="shared" si="5"/>
        <v>4.1251778093883331</v>
      </c>
    </row>
    <row r="65" spans="1:9" x14ac:dyDescent="0.2">
      <c r="A65" s="13" t="s">
        <v>27</v>
      </c>
      <c r="B65" s="17">
        <v>151.05000000000001</v>
      </c>
      <c r="C65" s="15">
        <v>142.55333333333331</v>
      </c>
      <c r="D65" s="15">
        <v>137.245</v>
      </c>
      <c r="E65" s="15" t="s">
        <v>16</v>
      </c>
      <c r="F65" s="18" t="s">
        <v>16</v>
      </c>
      <c r="G65" s="15" t="s">
        <v>16</v>
      </c>
      <c r="H65" s="15" t="s">
        <v>16</v>
      </c>
    </row>
    <row r="66" spans="1:9" x14ac:dyDescent="0.2">
      <c r="A66" s="13" t="s">
        <v>29</v>
      </c>
      <c r="B66" s="17">
        <v>131.77000000000001</v>
      </c>
      <c r="C66" s="15">
        <v>125.46</v>
      </c>
      <c r="D66" s="15">
        <v>121.54</v>
      </c>
      <c r="E66" s="15">
        <v>117.65</v>
      </c>
      <c r="F66" s="18">
        <v>122.41</v>
      </c>
      <c r="G66" s="15">
        <f t="shared" si="4"/>
        <v>4.0458988525286799</v>
      </c>
      <c r="H66" s="15">
        <f t="shared" si="5"/>
        <v>-7.1032860286863553</v>
      </c>
    </row>
    <row r="67" spans="1:9" x14ac:dyDescent="0.2">
      <c r="A67" s="13" t="s">
        <v>30</v>
      </c>
      <c r="B67" s="17">
        <v>123</v>
      </c>
      <c r="C67" s="15">
        <v>132</v>
      </c>
      <c r="D67" s="15">
        <v>132</v>
      </c>
      <c r="E67" s="15">
        <v>132</v>
      </c>
      <c r="F67" s="18">
        <v>132</v>
      </c>
      <c r="G67" s="15">
        <f t="shared" si="4"/>
        <v>0</v>
      </c>
      <c r="H67" s="15">
        <f t="shared" si="5"/>
        <v>7.3170731707317032</v>
      </c>
    </row>
    <row r="68" spans="1:9" x14ac:dyDescent="0.2">
      <c r="A68" s="13" t="s">
        <v>32</v>
      </c>
      <c r="B68" s="25">
        <v>134.66</v>
      </c>
      <c r="C68" s="15">
        <v>144.38999999999999</v>
      </c>
      <c r="D68" s="15">
        <v>147.55000000000001</v>
      </c>
      <c r="E68" s="15">
        <v>149.14999999999998</v>
      </c>
      <c r="F68" s="26">
        <v>150.30000000000001</v>
      </c>
      <c r="G68" s="15">
        <f t="shared" si="4"/>
        <v>0.77103586992963358</v>
      </c>
      <c r="H68" s="15">
        <f t="shared" si="5"/>
        <v>11.614436358235579</v>
      </c>
    </row>
    <row r="69" spans="1:9" x14ac:dyDescent="0.2">
      <c r="A69" s="27" t="s">
        <v>38</v>
      </c>
      <c r="B69" s="27"/>
      <c r="C69" s="27"/>
      <c r="D69" s="27"/>
      <c r="E69" s="27"/>
      <c r="F69" s="27"/>
      <c r="G69" s="27"/>
      <c r="H69" s="27"/>
    </row>
    <row r="70" spans="1:9" x14ac:dyDescent="0.2">
      <c r="A70" s="13" t="s">
        <v>13</v>
      </c>
      <c r="B70" s="14">
        <v>162.56</v>
      </c>
      <c r="C70" s="15">
        <v>158.09</v>
      </c>
      <c r="D70" s="15" t="s">
        <v>16</v>
      </c>
      <c r="E70" s="15">
        <v>151.69999999999999</v>
      </c>
      <c r="F70" s="16">
        <v>151.72</v>
      </c>
      <c r="G70" s="15">
        <f>((F70*100)/E70)-100</f>
        <v>1.3183915622946074E-2</v>
      </c>
      <c r="H70" s="15">
        <f>((F70*100)/B70)-100</f>
        <v>-6.6683070866141776</v>
      </c>
    </row>
    <row r="71" spans="1:9" x14ac:dyDescent="0.2">
      <c r="A71" s="13" t="s">
        <v>14</v>
      </c>
      <c r="B71" s="17">
        <v>159.33333333333334</v>
      </c>
      <c r="C71" s="15">
        <v>157.75</v>
      </c>
      <c r="D71" s="15">
        <v>157.85</v>
      </c>
      <c r="E71" s="15">
        <v>159.35</v>
      </c>
      <c r="F71" s="18">
        <v>159.46428571428572</v>
      </c>
      <c r="G71" s="15">
        <f t="shared" ref="G71:G77" si="6">((F71*100)/E71)-100</f>
        <v>7.1719933659068147E-2</v>
      </c>
      <c r="H71" s="15">
        <f t="shared" ref="H71:H77" si="7">((F71*100)/B71)-100</f>
        <v>8.218768679019206E-2</v>
      </c>
    </row>
    <row r="72" spans="1:9" x14ac:dyDescent="0.2">
      <c r="A72" s="13" t="s">
        <v>34</v>
      </c>
      <c r="B72" s="17">
        <v>107.7</v>
      </c>
      <c r="C72" s="15">
        <v>110.8</v>
      </c>
      <c r="D72" s="15">
        <v>105.38</v>
      </c>
      <c r="E72" s="15">
        <v>108.94</v>
      </c>
      <c r="F72" s="18">
        <v>109.23</v>
      </c>
      <c r="G72" s="15">
        <f t="shared" si="6"/>
        <v>0.26620157885074036</v>
      </c>
      <c r="H72" s="15">
        <f t="shared" si="7"/>
        <v>1.4206128133704681</v>
      </c>
    </row>
    <row r="73" spans="1:9" x14ac:dyDescent="0.2">
      <c r="A73" s="13" t="s">
        <v>21</v>
      </c>
      <c r="B73" s="17">
        <v>121.63333333333333</v>
      </c>
      <c r="C73" s="15">
        <v>111.49666666666667</v>
      </c>
      <c r="D73" s="15">
        <v>109.86499999999999</v>
      </c>
      <c r="E73" s="15">
        <v>111.66666666666667</v>
      </c>
      <c r="F73" s="18">
        <v>110.81333333333333</v>
      </c>
      <c r="G73" s="15">
        <f t="shared" si="6"/>
        <v>-0.76417910447760562</v>
      </c>
      <c r="H73" s="15">
        <f t="shared" si="7"/>
        <v>-8.8955878322827999</v>
      </c>
    </row>
    <row r="74" spans="1:9" s="24" customFormat="1" x14ac:dyDescent="0.2">
      <c r="A74" s="19" t="s">
        <v>22</v>
      </c>
      <c r="B74" s="20">
        <v>100.06</v>
      </c>
      <c r="C74" s="21">
        <v>105.75</v>
      </c>
      <c r="D74" s="21">
        <v>107.3</v>
      </c>
      <c r="E74" s="21" t="s">
        <v>16</v>
      </c>
      <c r="F74" s="22" t="s">
        <v>16</v>
      </c>
      <c r="G74" s="21" t="s">
        <v>16</v>
      </c>
      <c r="H74" s="21" t="s">
        <v>16</v>
      </c>
      <c r="I74" s="23"/>
    </row>
    <row r="75" spans="1:9" x14ac:dyDescent="0.2">
      <c r="A75" s="13" t="s">
        <v>23</v>
      </c>
      <c r="B75" s="17" t="s">
        <v>16</v>
      </c>
      <c r="C75" s="15" t="s">
        <v>16</v>
      </c>
      <c r="D75" s="15" t="s">
        <v>16</v>
      </c>
      <c r="E75" s="15" t="s">
        <v>16</v>
      </c>
      <c r="F75" s="18" t="s">
        <v>16</v>
      </c>
      <c r="G75" s="15" t="s">
        <v>16</v>
      </c>
      <c r="H75" s="15" t="s">
        <v>16</v>
      </c>
    </row>
    <row r="76" spans="1:9" x14ac:dyDescent="0.2">
      <c r="A76" s="13" t="s">
        <v>24</v>
      </c>
      <c r="B76" s="17">
        <v>160</v>
      </c>
      <c r="C76" s="15" t="s">
        <v>16</v>
      </c>
      <c r="D76" s="15">
        <v>142.5</v>
      </c>
      <c r="E76" s="15">
        <v>142.5</v>
      </c>
      <c r="F76" s="18" t="s">
        <v>16</v>
      </c>
      <c r="G76" s="15" t="s">
        <v>16</v>
      </c>
      <c r="H76" s="15" t="s">
        <v>16</v>
      </c>
    </row>
    <row r="77" spans="1:9" x14ac:dyDescent="0.2">
      <c r="A77" s="13" t="s">
        <v>25</v>
      </c>
      <c r="B77" s="17">
        <v>126.8</v>
      </c>
      <c r="C77" s="15">
        <v>117.25</v>
      </c>
      <c r="D77" s="15">
        <v>118.11</v>
      </c>
      <c r="E77" s="15">
        <v>119.41</v>
      </c>
      <c r="F77" s="18">
        <v>120.27</v>
      </c>
      <c r="G77" s="15">
        <f t="shared" si="6"/>
        <v>0.72020768779835009</v>
      </c>
      <c r="H77" s="15">
        <f t="shared" si="7"/>
        <v>-5.1498422712933802</v>
      </c>
    </row>
    <row r="78" spans="1:9" x14ac:dyDescent="0.2">
      <c r="A78" s="30" t="s">
        <v>39</v>
      </c>
      <c r="B78" s="30"/>
      <c r="C78" s="30"/>
      <c r="D78" s="30"/>
      <c r="E78" s="30"/>
      <c r="F78" s="30"/>
      <c r="G78" s="30"/>
      <c r="H78" s="30"/>
    </row>
    <row r="79" spans="1:9" x14ac:dyDescent="0.2">
      <c r="A79" s="31" t="s">
        <v>14</v>
      </c>
      <c r="B79" s="32">
        <v>364.89</v>
      </c>
      <c r="C79" s="33">
        <v>361.43</v>
      </c>
      <c r="D79" s="33">
        <v>362.25</v>
      </c>
      <c r="E79" s="34">
        <v>364.74</v>
      </c>
      <c r="F79" s="35">
        <v>366.11</v>
      </c>
      <c r="G79" s="36">
        <f>((F79*100)/E79)-100</f>
        <v>0.37561002357843165</v>
      </c>
      <c r="H79" s="36">
        <f>((F79*100)/B79)-100</f>
        <v>0.33434733755379398</v>
      </c>
    </row>
    <row r="80" spans="1:9" x14ac:dyDescent="0.2">
      <c r="A80" s="37" t="s">
        <v>34</v>
      </c>
      <c r="B80" s="38">
        <v>374.18</v>
      </c>
      <c r="C80" s="15">
        <v>377.82</v>
      </c>
      <c r="D80" s="15">
        <v>372.3</v>
      </c>
      <c r="E80" s="15">
        <v>383.1</v>
      </c>
      <c r="F80" s="18">
        <v>381.15</v>
      </c>
      <c r="G80" s="36">
        <f>((F80*100)/E80)-100</f>
        <v>-0.50900548159749803</v>
      </c>
      <c r="H80" s="36">
        <f>((F80*100)/B80)-100</f>
        <v>1.862739857822433</v>
      </c>
    </row>
    <row r="81" spans="1:10" x14ac:dyDescent="0.2">
      <c r="A81" s="37" t="s">
        <v>40</v>
      </c>
      <c r="B81" s="38">
        <v>348.9</v>
      </c>
      <c r="C81" s="36">
        <v>330.28</v>
      </c>
      <c r="D81" s="39">
        <v>338.75</v>
      </c>
      <c r="E81" s="15">
        <v>343.15</v>
      </c>
      <c r="F81" s="18">
        <v>348.08</v>
      </c>
      <c r="G81" s="40">
        <f>((F81*100)/E81)-100</f>
        <v>1.4366894943902082</v>
      </c>
      <c r="H81" s="36">
        <f>((F81*100)/B81)-100</f>
        <v>-0.23502436228145029</v>
      </c>
    </row>
    <row r="82" spans="1:10" x14ac:dyDescent="0.2">
      <c r="A82" s="41" t="s">
        <v>22</v>
      </c>
      <c r="B82" s="42">
        <v>353.29</v>
      </c>
      <c r="C82" s="43">
        <v>357.04500000000002</v>
      </c>
      <c r="D82" s="43">
        <v>363.29</v>
      </c>
      <c r="E82" s="43">
        <v>367.32</v>
      </c>
      <c r="F82" s="44">
        <v>364.97</v>
      </c>
      <c r="G82" s="43">
        <f>((F82*100)/E82)-100</f>
        <v>-0.6397691386257236</v>
      </c>
      <c r="H82" s="43">
        <f>((F82*100)/B82)-100</f>
        <v>3.30606583826318</v>
      </c>
      <c r="I82" s="45"/>
      <c r="J82" s="23"/>
    </row>
    <row r="83" spans="1:10" x14ac:dyDescent="0.2">
      <c r="A83" s="37" t="s">
        <v>25</v>
      </c>
      <c r="B83" s="38">
        <v>361.79</v>
      </c>
      <c r="C83" s="15">
        <v>364.18</v>
      </c>
      <c r="D83" s="15">
        <v>375.05</v>
      </c>
      <c r="E83" s="15">
        <v>375.57</v>
      </c>
      <c r="F83" s="46">
        <v>371.95</v>
      </c>
      <c r="G83" s="36">
        <f>((F83*100)/E83)-100</f>
        <v>-0.96386825358787576</v>
      </c>
      <c r="H83" s="36">
        <f>((F83*100)/B83)-100</f>
        <v>2.8082589347411471</v>
      </c>
    </row>
    <row r="84" spans="1:10" ht="2.1" customHeight="1" x14ac:dyDescent="0.2">
      <c r="A84" s="47"/>
      <c r="B84" s="47"/>
      <c r="C84" s="47"/>
      <c r="D84" s="47"/>
      <c r="E84" s="47">
        <v>3</v>
      </c>
      <c r="F84" s="47"/>
      <c r="G84" s="47"/>
      <c r="H84" s="47"/>
    </row>
    <row r="85" spans="1:10" ht="12.75" customHeight="1" x14ac:dyDescent="0.2">
      <c r="A85" s="48" t="s">
        <v>41</v>
      </c>
      <c r="B85" s="48"/>
      <c r="C85" s="48"/>
      <c r="D85" s="48"/>
      <c r="E85" s="48"/>
      <c r="F85" s="48"/>
      <c r="G85" s="48"/>
      <c r="H85" s="48"/>
    </row>
    <row r="86" spans="1:10" x14ac:dyDescent="0.2">
      <c r="A86" s="49" t="s">
        <v>42</v>
      </c>
      <c r="B86" s="50"/>
      <c r="C86" s="50"/>
      <c r="D86" s="51"/>
      <c r="E86" s="51"/>
      <c r="F86" s="51"/>
      <c r="G86" s="51"/>
      <c r="H86" s="49"/>
    </row>
    <row r="87" spans="1:10" x14ac:dyDescent="0.2">
      <c r="A87" s="49" t="s">
        <v>43</v>
      </c>
      <c r="B87" s="52"/>
      <c r="C87" s="52"/>
      <c r="D87" s="53"/>
      <c r="E87" s="53"/>
      <c r="F87" s="53"/>
      <c r="G87" s="53"/>
      <c r="H87" s="49"/>
    </row>
    <row r="88" spans="1:10" x14ac:dyDescent="0.2">
      <c r="A88" s="49" t="s">
        <v>44</v>
      </c>
      <c r="B88" s="54"/>
      <c r="C88" s="54"/>
      <c r="D88" s="54"/>
      <c r="E88" s="54"/>
      <c r="F88" s="54"/>
      <c r="G88" s="54"/>
      <c r="H88" s="54"/>
    </row>
    <row r="89" spans="1:10" x14ac:dyDescent="0.2">
      <c r="A89" s="54"/>
      <c r="B89" s="54"/>
      <c r="C89" s="55"/>
      <c r="D89" s="55"/>
      <c r="E89" s="55"/>
      <c r="F89" s="56"/>
      <c r="G89" s="54"/>
      <c r="H89" s="54"/>
    </row>
    <row r="90" spans="1:10" x14ac:dyDescent="0.2">
      <c r="A90" s="54"/>
      <c r="B90" s="54"/>
      <c r="C90" s="55"/>
      <c r="D90" s="56"/>
      <c r="E90" s="54" t="s">
        <v>45</v>
      </c>
      <c r="F90" s="54"/>
      <c r="G90" s="54"/>
      <c r="H90" s="54"/>
    </row>
    <row r="95" spans="1:10" x14ac:dyDescent="0.2">
      <c r="D95" s="23"/>
    </row>
    <row r="96" spans="1:10" x14ac:dyDescent="0.2">
      <c r="E96" s="23"/>
    </row>
  </sheetData>
  <mergeCells count="10">
    <mergeCell ref="A46:H46"/>
    <mergeCell ref="A69:H69"/>
    <mergeCell ref="A78:H78"/>
    <mergeCell ref="A85:H85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34_37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2020-09-21T09:12:25Z</dcterms:created>
  <dcterms:modified xsi:type="dcterms:W3CDTF">2020-09-21T09:13:36Z</dcterms:modified>
</cp:coreProperties>
</file>