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9-42" sheetId="1" r:id="rId1"/>
  </sheets>
  <definedNames/>
  <calcPr fullCalcOnLoad="1"/>
</workbook>
</file>

<file path=xl/sharedStrings.xml><?xml version="1.0" encoding="utf-8"?>
<sst xmlns="http://schemas.openxmlformats.org/spreadsheetml/2006/main" count="147" uniqueCount="42">
  <si>
    <t xml:space="preserve">Galvijų supirkimo kainos Lietuvos įmonėse 2020 m. 39–42 sav., EUR/100 kg skerdenų (be PVM)  </t>
  </si>
  <si>
    <t>Kategorija pagal
raumeningumą</t>
  </si>
  <si>
    <t>Pokytis %</t>
  </si>
  <si>
    <t>42 sav.
(10 14–20)</t>
  </si>
  <si>
    <t>39 sav.
(09 21–27)</t>
  </si>
  <si>
    <t>40 sav.
(09 28–10 04)</t>
  </si>
  <si>
    <t>41 sav.
(10 05–11)</t>
  </si>
  <si>
    <t>42 sav.
(10 12–18)</t>
  </si>
  <si>
    <t>savaitės*</t>
  </si>
  <si>
    <t>metų**</t>
  </si>
  <si>
    <t>Jauni buliai (A):</t>
  </si>
  <si>
    <t>U2</t>
  </si>
  <si>
    <t>U3</t>
  </si>
  <si>
    <t>U</t>
  </si>
  <si>
    <t>R1</t>
  </si>
  <si>
    <t>●</t>
  </si>
  <si>
    <t>-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</si>
  <si>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</si>
  <si>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</si>
  <si>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</si>
  <si>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</si>
  <si>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</si>
  <si>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</si>
  <si>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</si>
  <si>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</si>
  <si>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</si>
  <si>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</si>
  <si>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</si>
  <si>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</si>
  <si>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</si>
  <si>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</si>
  <si>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</si>
  <si>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</si>
  <si>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</si>
  <si>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</si>
  <si>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A-E</t>
  </si>
  <si>
    <t>Pastabos:</t>
  </si>
  <si>
    <t>● - konfidencialūs duomenys</t>
  </si>
  <si>
    <t>* lyginant 2020 m. 42 savaitę su 2020 m. 41 savaite</t>
  </si>
  <si>
    <t>** lyginant 2020 m. 42 savaitę su 2019 m. 42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</si>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</sst>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34" borderId="19" xfId="46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 wrapText="1"/>
    </xf>
    <xf numFmtId="2" fontId="46" fillId="0" borderId="21" xfId="0" applyNumberFormat="1" applyFont="1" applyBorder="1" applyAlignment="1">
      <alignment horizontal="right" vertical="center" wrapText="1" indent="1"/>
    </xf>
    <xf numFmtId="2" fontId="46" fillId="0" borderId="20" xfId="0" applyNumberFormat="1" applyFont="1" applyBorder="1" applyAlignment="1">
      <alignment horizontal="right" vertical="center" wrapText="1" indent="1"/>
    </xf>
    <xf numFmtId="2" fontId="46" fillId="0" borderId="22" xfId="0" applyNumberFormat="1" applyFont="1" applyBorder="1" applyAlignment="1">
      <alignment horizontal="right" vertical="center" wrapText="1" indent="1"/>
    </xf>
    <xf numFmtId="2" fontId="47" fillId="0" borderId="23" xfId="0" applyNumberFormat="1" applyFont="1" applyBorder="1" applyAlignment="1" quotePrefix="1">
      <alignment horizontal="right" vertical="center" indent="1"/>
    </xf>
    <xf numFmtId="2" fontId="47" fillId="0" borderId="20" xfId="0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center" vertical="center" wrapText="1"/>
    </xf>
    <xf numFmtId="2" fontId="47" fillId="0" borderId="24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wrapText="1" indent="1"/>
    </xf>
    <xf numFmtId="2" fontId="46" fillId="0" borderId="25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 quotePrefix="1">
      <alignment horizontal="right" vertical="center" indent="1"/>
    </xf>
    <xf numFmtId="0" fontId="48" fillId="0" borderId="0" xfId="0" applyFont="1" applyBorder="1" applyAlignment="1">
      <alignment horizontal="center" vertical="center" wrapText="1"/>
    </xf>
    <xf numFmtId="4" fontId="49" fillId="0" borderId="24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2" fontId="47" fillId="0" borderId="25" xfId="0" applyNumberFormat="1" applyFont="1" applyBorder="1" applyAlignment="1" quotePrefix="1">
      <alignment horizontal="right" vertical="center" indent="1"/>
    </xf>
    <xf numFmtId="4" fontId="46" fillId="0" borderId="24" xfId="0" applyNumberFormat="1" applyFont="1" applyBorder="1" applyAlignment="1">
      <alignment horizontal="right" vertical="center" wrapText="1" indent="1"/>
    </xf>
    <xf numFmtId="4" fontId="47" fillId="0" borderId="24" xfId="0" applyNumberFormat="1" applyFont="1" applyBorder="1" applyAlignment="1" quotePrefix="1">
      <alignment horizontal="right" vertical="center" indent="1"/>
    </xf>
    <xf numFmtId="4" fontId="49" fillId="0" borderId="26" xfId="0" applyNumberFormat="1" applyFont="1" applyBorder="1" applyAlignment="1">
      <alignment horizontal="right" vertical="center" wrapText="1" indent="1"/>
    </xf>
    <xf numFmtId="2" fontId="49" fillId="0" borderId="27" xfId="0" applyNumberFormat="1" applyFont="1" applyBorder="1" applyAlignment="1">
      <alignment horizontal="right" vertical="center" wrapText="1" indent="1"/>
    </xf>
    <xf numFmtId="2" fontId="49" fillId="0" borderId="28" xfId="0" applyNumberFormat="1" applyFont="1" applyBorder="1" applyAlignment="1">
      <alignment horizontal="right" vertical="center" wrapText="1" indent="1"/>
    </xf>
    <xf numFmtId="0" fontId="19" fillId="33" borderId="29" xfId="46" applyFont="1" applyFill="1" applyBorder="1" applyAlignment="1">
      <alignment horizontal="center" wrapText="1"/>
      <protection/>
    </xf>
    <xf numFmtId="4" fontId="49" fillId="33" borderId="30" xfId="0" applyNumberFormat="1" applyFont="1" applyFill="1" applyBorder="1" applyAlignment="1">
      <alignment horizontal="right" vertical="center" wrapText="1" indent="1"/>
    </xf>
    <xf numFmtId="2" fontId="49" fillId="33" borderId="31" xfId="0" applyNumberFormat="1" applyFont="1" applyFill="1" applyBorder="1" applyAlignment="1">
      <alignment horizontal="right" vertical="center" wrapText="1" indent="1"/>
    </xf>
    <xf numFmtId="2" fontId="50" fillId="33" borderId="31" xfId="0" applyNumberFormat="1" applyFont="1" applyFill="1" applyBorder="1" applyAlignment="1">
      <alignment horizontal="right" vertical="center" indent="1"/>
    </xf>
    <xf numFmtId="2" fontId="50" fillId="33" borderId="30" xfId="0" applyNumberFormat="1" applyFont="1" applyFill="1" applyBorder="1" applyAlignment="1">
      <alignment horizontal="right" vertical="center" indent="1"/>
    </xf>
    <xf numFmtId="0" fontId="19" fillId="34" borderId="32" xfId="46" applyFont="1" applyFill="1" applyBorder="1" applyAlignment="1">
      <alignment horizontal="center" wrapText="1"/>
      <protection/>
    </xf>
    <xf numFmtId="0" fontId="20" fillId="0" borderId="0" xfId="46" applyFont="1" applyFill="1" applyBorder="1" applyAlignment="1">
      <alignment horizontal="center" wrapText="1"/>
      <protection/>
    </xf>
    <xf numFmtId="0" fontId="25" fillId="0" borderId="24" xfId="46" applyFont="1" applyFill="1" applyBorder="1" applyAlignment="1">
      <alignment horizontal="right" vertical="center" wrapText="1" indent="1"/>
      <protection/>
    </xf>
    <xf numFmtId="0" fontId="25" fillId="0" borderId="20" xfId="46" applyFont="1" applyFill="1" applyBorder="1" applyAlignment="1">
      <alignment horizontal="right" vertical="center" wrapText="1" indent="1"/>
      <protection/>
    </xf>
    <xf numFmtId="0" fontId="25" fillId="0" borderId="22" xfId="46" applyFont="1" applyFill="1" applyBorder="1" applyAlignment="1">
      <alignment horizontal="right" vertical="center" wrapText="1" indent="1"/>
      <protection/>
    </xf>
    <xf numFmtId="2" fontId="25" fillId="0" borderId="0" xfId="46" applyNumberFormat="1" applyFont="1" applyFill="1" applyBorder="1" applyAlignment="1" quotePrefix="1">
      <alignment horizontal="right" vertical="center" wrapText="1" indent="1"/>
      <protection/>
    </xf>
    <xf numFmtId="0" fontId="45" fillId="0" borderId="0" xfId="0" applyFont="1" applyFill="1" applyBorder="1" applyAlignment="1">
      <alignment horizontal="center" vertical="center" wrapText="1"/>
    </xf>
    <xf numFmtId="0" fontId="26" fillId="0" borderId="0" xfId="46" applyFont="1" applyFill="1" applyBorder="1" applyAlignment="1">
      <alignment horizontal="right" vertical="center" wrapText="1" indent="1"/>
      <protection/>
    </xf>
    <xf numFmtId="0" fontId="26" fillId="0" borderId="25" xfId="46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48" fillId="0" borderId="0" xfId="0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wrapText="1" indent="1"/>
    </xf>
    <xf numFmtId="2" fontId="49" fillId="0" borderId="25" xfId="0" applyNumberFormat="1" applyFont="1" applyFill="1" applyBorder="1" applyAlignment="1">
      <alignment horizontal="right" vertical="center" wrapText="1" indent="1"/>
    </xf>
    <xf numFmtId="2" fontId="26" fillId="0" borderId="0" xfId="46" applyNumberFormat="1" applyFont="1" applyFill="1" applyBorder="1" applyAlignment="1" quotePrefix="1">
      <alignment horizontal="right" vertical="center" wrapText="1" indent="1"/>
      <protection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22" fillId="0" borderId="24" xfId="0" applyNumberFormat="1" applyFont="1" applyFill="1" applyBorder="1" applyAlignment="1" quotePrefix="1">
      <alignment horizontal="right" vertical="center" wrapText="1" indent="1"/>
    </xf>
    <xf numFmtId="2" fontId="47" fillId="0" borderId="25" xfId="0" applyNumberFormat="1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wrapText="1" indent="1"/>
    </xf>
    <xf numFmtId="2" fontId="46" fillId="0" borderId="25" xfId="0" applyNumberFormat="1" applyFont="1" applyFill="1" applyBorder="1" applyAlignment="1">
      <alignment horizontal="right" vertical="center" wrapText="1" indent="1"/>
    </xf>
    <xf numFmtId="4" fontId="46" fillId="0" borderId="24" xfId="0" applyNumberFormat="1" applyFont="1" applyFill="1" applyBorder="1" applyAlignment="1">
      <alignment horizontal="right" vertical="center" wrapText="1" indent="1"/>
    </xf>
    <xf numFmtId="4" fontId="49" fillId="0" borderId="24" xfId="0" applyNumberFormat="1" applyFont="1" applyFill="1" applyBorder="1" applyAlignment="1">
      <alignment horizontal="right" vertical="center" wrapText="1" indent="1"/>
    </xf>
    <xf numFmtId="0" fontId="25" fillId="0" borderId="0" xfId="46" applyFont="1" applyFill="1" applyBorder="1" applyAlignment="1">
      <alignment horizontal="right" vertical="center" wrapText="1" indent="1"/>
      <protection/>
    </xf>
    <xf numFmtId="0" fontId="25" fillId="0" borderId="25" xfId="46" applyFont="1" applyFill="1" applyBorder="1" applyAlignment="1">
      <alignment horizontal="right" vertical="center" wrapText="1" indent="1"/>
      <protection/>
    </xf>
    <xf numFmtId="4" fontId="49" fillId="0" borderId="26" xfId="0" applyNumberFormat="1" applyFont="1" applyFill="1" applyBorder="1" applyAlignment="1">
      <alignment horizontal="right" vertical="center" wrapText="1" indent="1"/>
    </xf>
    <xf numFmtId="2" fontId="49" fillId="0" borderId="27" xfId="0" applyNumberFormat="1" applyFont="1" applyFill="1" applyBorder="1" applyAlignment="1">
      <alignment horizontal="right" vertical="center" wrapText="1" indent="1"/>
    </xf>
    <xf numFmtId="2" fontId="49" fillId="0" borderId="28" xfId="0" applyNumberFormat="1" applyFont="1" applyFill="1" applyBorder="1" applyAlignment="1">
      <alignment horizontal="right" vertical="center" wrapText="1" indent="1"/>
    </xf>
    <xf numFmtId="0" fontId="19" fillId="33" borderId="30" xfId="46" applyFont="1" applyFill="1" applyBorder="1" applyAlignment="1">
      <alignment horizontal="center" wrapText="1"/>
      <protection/>
    </xf>
    <xf numFmtId="4" fontId="24" fillId="33" borderId="31" xfId="0" applyNumberFormat="1" applyFont="1" applyFill="1" applyBorder="1" applyAlignment="1">
      <alignment horizontal="right" vertical="center" indent="1"/>
    </xf>
    <xf numFmtId="2" fontId="46" fillId="0" borderId="24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>
      <alignment horizontal="right" vertical="center" indent="1"/>
    </xf>
    <xf numFmtId="0" fontId="26" fillId="0" borderId="20" xfId="46" applyFont="1" applyFill="1" applyBorder="1" applyAlignment="1">
      <alignment horizontal="right" vertical="center" wrapText="1" indent="1"/>
      <protection/>
    </xf>
    <xf numFmtId="0" fontId="26" fillId="0" borderId="22" xfId="46" applyFont="1" applyFill="1" applyBorder="1" applyAlignment="1">
      <alignment horizontal="right" vertical="center" wrapText="1" indent="1"/>
      <protection/>
    </xf>
    <xf numFmtId="0" fontId="19" fillId="0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right" vertical="center" wrapText="1" indent="1"/>
      <protection/>
    </xf>
    <xf numFmtId="2" fontId="26" fillId="0" borderId="25" xfId="46" applyNumberFormat="1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Alignment="1">
      <alignment horizontal="right" vertical="center" indent="1"/>
    </xf>
    <xf numFmtId="2" fontId="47" fillId="0" borderId="0" xfId="0" applyNumberFormat="1" applyFont="1" applyFill="1" applyAlignment="1" quotePrefix="1">
      <alignment horizontal="right" vertical="center" indent="1"/>
    </xf>
    <xf numFmtId="4" fontId="50" fillId="0" borderId="24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2" fontId="50" fillId="0" borderId="2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Alignment="1">
      <alignment horizontal="right" vertical="center" indent="1"/>
    </xf>
    <xf numFmtId="2" fontId="47" fillId="0" borderId="25" xfId="0" applyNumberFormat="1" applyFont="1" applyFill="1" applyBorder="1" applyAlignment="1">
      <alignment horizontal="right" vertical="center" indent="1"/>
    </xf>
    <xf numFmtId="0" fontId="46" fillId="0" borderId="0" xfId="0" applyFont="1" applyFill="1" applyBorder="1" applyAlignment="1">
      <alignment horizontal="right" vertical="center" wrapText="1" indent="1"/>
    </xf>
    <xf numFmtId="2" fontId="49" fillId="0" borderId="27" xfId="0" applyNumberFormat="1" applyFont="1" applyFill="1" applyBorder="1" applyAlignment="1" quotePrefix="1">
      <alignment horizontal="right" vertical="center" wrapText="1" indent="1"/>
    </xf>
    <xf numFmtId="2" fontId="49" fillId="0" borderId="28" xfId="0" applyNumberFormat="1" applyFont="1" applyFill="1" applyBorder="1" applyAlignment="1" quotePrefix="1">
      <alignment horizontal="right" vertical="center" wrapText="1" indent="1"/>
    </xf>
    <xf numFmtId="2" fontId="50" fillId="0" borderId="27" xfId="0" applyNumberFormat="1" applyFont="1" applyFill="1" applyBorder="1" applyAlignment="1">
      <alignment horizontal="right" vertical="center" indent="1"/>
    </xf>
    <xf numFmtId="0" fontId="19" fillId="33" borderId="33" xfId="46" applyFont="1" applyFill="1" applyBorder="1" applyAlignment="1">
      <alignment horizontal="center" wrapText="1"/>
      <protection/>
    </xf>
    <xf numFmtId="4" fontId="49" fillId="33" borderId="10" xfId="0" applyNumberFormat="1" applyFont="1" applyFill="1" applyBorder="1" applyAlignment="1">
      <alignment horizontal="right" vertical="center" wrapText="1" indent="1"/>
    </xf>
    <xf numFmtId="2" fontId="49" fillId="33" borderId="34" xfId="0" applyNumberFormat="1" applyFont="1" applyFill="1" applyBorder="1" applyAlignment="1">
      <alignment horizontal="right" vertical="center" wrapText="1" indent="1"/>
    </xf>
    <xf numFmtId="2" fontId="50" fillId="33" borderId="34" xfId="0" applyNumberFormat="1" applyFont="1" applyFill="1" applyBorder="1" applyAlignment="1">
      <alignment horizontal="right" vertical="center" indent="1"/>
    </xf>
    <xf numFmtId="2" fontId="50" fillId="33" borderId="10" xfId="0" applyNumberFormat="1" applyFont="1" applyFill="1" applyBorder="1" applyAlignment="1">
      <alignment horizontal="right" vertical="center" indent="1"/>
    </xf>
    <xf numFmtId="2" fontId="19" fillId="35" borderId="35" xfId="46" applyNumberFormat="1" applyFont="1" applyFill="1" applyBorder="1" applyAlignment="1">
      <alignment horizontal="center" vertical="center" wrapText="1"/>
      <protection/>
    </xf>
    <xf numFmtId="4" fontId="49" fillId="35" borderId="36" xfId="0" applyNumberFormat="1" applyFont="1" applyFill="1" applyBorder="1" applyAlignment="1">
      <alignment horizontal="right" vertical="center" wrapText="1" indent="1"/>
    </xf>
    <xf numFmtId="2" fontId="49" fillId="35" borderId="37" xfId="0" applyNumberFormat="1" applyFont="1" applyFill="1" applyBorder="1" applyAlignment="1">
      <alignment horizontal="right" vertical="center" wrapText="1" indent="1"/>
    </xf>
    <xf numFmtId="2" fontId="50" fillId="35" borderId="37" xfId="0" applyNumberFormat="1" applyFont="1" applyFill="1" applyBorder="1" applyAlignment="1">
      <alignment horizontal="right" vertical="center" indent="1"/>
    </xf>
    <xf numFmtId="2" fontId="50" fillId="35" borderId="36" xfId="0" applyNumberFormat="1" applyFont="1" applyFill="1" applyBorder="1" applyAlignment="1">
      <alignment horizontal="right" vertical="center" indent="1"/>
    </xf>
    <xf numFmtId="0" fontId="47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51" fillId="0" borderId="0" xfId="46" applyFont="1" applyFill="1" applyAlignment="1">
      <alignment horizontal="left"/>
      <protection/>
    </xf>
    <xf numFmtId="0" fontId="28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1">
      <selection activeCell="I27" sqref="I27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0.57421875" style="0" customWidth="1"/>
    <col min="8" max="8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21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36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>
      <c r="A6" s="11" t="s">
        <v>10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11</v>
      </c>
      <c r="B7" s="13">
        <v>302.25</v>
      </c>
      <c r="C7" s="14">
        <v>281.11</v>
      </c>
      <c r="D7" s="14">
        <v>286.46</v>
      </c>
      <c r="E7" s="14">
        <v>282.31</v>
      </c>
      <c r="F7" s="15">
        <v>276.08</v>
      </c>
      <c r="G7" s="16">
        <f>F7/E7*100-100</f>
        <v>-2.2067939499132194</v>
      </c>
      <c r="H7" s="17">
        <f>F7/B7*100-100</f>
        <v>-8.658395368072789</v>
      </c>
    </row>
    <row r="8" spans="1:8" ht="15">
      <c r="A8" s="18" t="s">
        <v>12</v>
      </c>
      <c r="B8" s="19">
        <v>287.73</v>
      </c>
      <c r="C8" s="20">
        <v>283.17</v>
      </c>
      <c r="D8" s="20">
        <v>280.05</v>
      </c>
      <c r="E8" s="20">
        <v>260.16</v>
      </c>
      <c r="F8" s="21">
        <v>266.8</v>
      </c>
      <c r="G8" s="22">
        <f>F8/E8*100-100</f>
        <v>2.552275522755238</v>
      </c>
      <c r="H8" s="22">
        <f>F8/B8*100-100</f>
        <v>-7.274180655475632</v>
      </c>
    </row>
    <row r="9" spans="1:8" ht="15">
      <c r="A9" s="23" t="s">
        <v>13</v>
      </c>
      <c r="B9" s="24">
        <v>296.42</v>
      </c>
      <c r="C9" s="25">
        <v>281.09</v>
      </c>
      <c r="D9" s="25">
        <v>284.37</v>
      </c>
      <c r="E9" s="25">
        <v>275.13</v>
      </c>
      <c r="F9" s="26">
        <v>273.25</v>
      </c>
      <c r="G9" s="27">
        <f aca="true" t="shared" si="0" ref="G9:G21">F9/E9*100-100</f>
        <v>-0.683313342783407</v>
      </c>
      <c r="H9" s="27">
        <f>F9/B9*100-100</f>
        <v>-7.816611564671746</v>
      </c>
    </row>
    <row r="10" spans="1:8" ht="15">
      <c r="A10" s="18" t="s">
        <v>14</v>
      </c>
      <c r="B10" s="19" t="s">
        <v>15</v>
      </c>
      <c r="C10" s="22" t="s">
        <v>15</v>
      </c>
      <c r="D10" s="22" t="s">
        <v>15</v>
      </c>
      <c r="E10" s="22" t="s">
        <v>15</v>
      </c>
      <c r="F10" s="28" t="s">
        <v>15</v>
      </c>
      <c r="G10" s="22" t="s">
        <v>16</v>
      </c>
      <c r="H10" s="22" t="s">
        <v>16</v>
      </c>
    </row>
    <row r="11" spans="1:8" ht="15">
      <c r="A11" s="18" t="s">
        <v>17</v>
      </c>
      <c r="B11" s="29">
        <v>263.83</v>
      </c>
      <c r="C11" s="20">
        <v>265.54</v>
      </c>
      <c r="D11" s="20">
        <v>264.51</v>
      </c>
      <c r="E11" s="20">
        <v>266.92</v>
      </c>
      <c r="F11" s="21">
        <v>266.51</v>
      </c>
      <c r="G11" s="22">
        <f t="shared" si="0"/>
        <v>-0.15360407612769222</v>
      </c>
      <c r="H11" s="22">
        <f aca="true" t="shared" si="1" ref="H11:H21">F11/B11*100-100</f>
        <v>1.0158056324148106</v>
      </c>
    </row>
    <row r="12" spans="1:8" ht="15">
      <c r="A12" s="18" t="s">
        <v>18</v>
      </c>
      <c r="B12" s="29">
        <v>259.92</v>
      </c>
      <c r="C12" s="20">
        <v>267.42</v>
      </c>
      <c r="D12" s="20">
        <v>264.24</v>
      </c>
      <c r="E12" s="20">
        <v>250.62</v>
      </c>
      <c r="F12" s="21">
        <v>264.05</v>
      </c>
      <c r="G12" s="22">
        <f t="shared" si="0"/>
        <v>5.358710398212423</v>
      </c>
      <c r="H12" s="22">
        <f t="shared" si="1"/>
        <v>1.5889504462911646</v>
      </c>
    </row>
    <row r="13" spans="1:8" ht="15">
      <c r="A13" s="23" t="s">
        <v>19</v>
      </c>
      <c r="B13" s="24">
        <v>261.59</v>
      </c>
      <c r="C13" s="25">
        <v>266.24</v>
      </c>
      <c r="D13" s="25">
        <v>264.72</v>
      </c>
      <c r="E13" s="25">
        <v>259.35</v>
      </c>
      <c r="F13" s="26">
        <v>265.26</v>
      </c>
      <c r="G13" s="27">
        <f t="shared" si="0"/>
        <v>2.2787738577212195</v>
      </c>
      <c r="H13" s="27">
        <f t="shared" si="1"/>
        <v>1.4029588287014008</v>
      </c>
    </row>
    <row r="14" spans="1:8" ht="15">
      <c r="A14" s="18" t="s">
        <v>20</v>
      </c>
      <c r="B14" s="29">
        <v>236.35</v>
      </c>
      <c r="C14" s="22">
        <v>228.84</v>
      </c>
      <c r="D14" s="22">
        <v>236.9</v>
      </c>
      <c r="E14" s="22">
        <v>239.96</v>
      </c>
      <c r="F14" s="28">
        <v>242.96</v>
      </c>
      <c r="G14" s="22">
        <f t="shared" si="0"/>
        <v>1.2502083680613367</v>
      </c>
      <c r="H14" s="22">
        <f t="shared" si="1"/>
        <v>2.796699809604391</v>
      </c>
    </row>
    <row r="15" spans="1:8" ht="15">
      <c r="A15" s="18" t="s">
        <v>21</v>
      </c>
      <c r="B15" s="29">
        <v>248.92</v>
      </c>
      <c r="C15" s="20">
        <v>251.79</v>
      </c>
      <c r="D15" s="20">
        <v>259.35</v>
      </c>
      <c r="E15" s="20">
        <v>251.27</v>
      </c>
      <c r="F15" s="21">
        <v>250.52</v>
      </c>
      <c r="G15" s="22">
        <f t="shared" si="0"/>
        <v>-0.29848370278983793</v>
      </c>
      <c r="H15" s="22">
        <f t="shared" si="1"/>
        <v>0.6427767957576833</v>
      </c>
    </row>
    <row r="16" spans="1:8" ht="15">
      <c r="A16" s="18" t="s">
        <v>22</v>
      </c>
      <c r="B16" s="29">
        <v>256.75</v>
      </c>
      <c r="C16" s="20">
        <v>265.06</v>
      </c>
      <c r="D16" s="20">
        <v>265.58</v>
      </c>
      <c r="E16" s="20">
        <v>260.79</v>
      </c>
      <c r="F16" s="21">
        <v>258.9</v>
      </c>
      <c r="G16" s="22">
        <f t="shared" si="0"/>
        <v>-0.7247210399171848</v>
      </c>
      <c r="H16" s="22">
        <f t="shared" si="1"/>
        <v>0.8373904576436217</v>
      </c>
    </row>
    <row r="17" spans="1:8" ht="15">
      <c r="A17" s="23" t="s">
        <v>23</v>
      </c>
      <c r="B17" s="24">
        <v>251.94</v>
      </c>
      <c r="C17" s="25">
        <v>255.79</v>
      </c>
      <c r="D17" s="25">
        <v>260.43</v>
      </c>
      <c r="E17" s="25">
        <v>253.79</v>
      </c>
      <c r="F17" s="26">
        <v>253.91</v>
      </c>
      <c r="G17" s="27">
        <f t="shared" si="0"/>
        <v>0.04728318688680133</v>
      </c>
      <c r="H17" s="27">
        <f t="shared" si="1"/>
        <v>0.7819322060808105</v>
      </c>
    </row>
    <row r="18" spans="1:8" ht="15">
      <c r="A18" s="18" t="s">
        <v>24</v>
      </c>
      <c r="B18" s="29">
        <v>176.01</v>
      </c>
      <c r="C18" s="20">
        <v>206.77</v>
      </c>
      <c r="D18" s="20">
        <v>201.88</v>
      </c>
      <c r="E18" s="20">
        <v>191.49</v>
      </c>
      <c r="F18" s="21">
        <v>211.06</v>
      </c>
      <c r="G18" s="22">
        <f t="shared" si="0"/>
        <v>10.219854822706125</v>
      </c>
      <c r="H18" s="22">
        <f t="shared" si="1"/>
        <v>19.91364127038237</v>
      </c>
    </row>
    <row r="19" spans="1:8" ht="15">
      <c r="A19" s="18" t="s">
        <v>25</v>
      </c>
      <c r="B19" s="29">
        <v>213.84</v>
      </c>
      <c r="C19" s="20">
        <v>217.21</v>
      </c>
      <c r="D19" s="20">
        <v>225.57</v>
      </c>
      <c r="E19" s="20">
        <v>231.34</v>
      </c>
      <c r="F19" s="21">
        <v>221.34</v>
      </c>
      <c r="G19" s="22">
        <f t="shared" si="0"/>
        <v>-4.322641998789649</v>
      </c>
      <c r="H19" s="22">
        <f t="shared" si="1"/>
        <v>3.5072951739618503</v>
      </c>
    </row>
    <row r="20" spans="1:8" ht="15">
      <c r="A20" s="18" t="s">
        <v>26</v>
      </c>
      <c r="B20" s="30" t="s">
        <v>15</v>
      </c>
      <c r="C20" s="22">
        <v>257.07</v>
      </c>
      <c r="D20" s="22">
        <v>254.93</v>
      </c>
      <c r="E20" s="22">
        <v>243.71</v>
      </c>
      <c r="F20" s="28" t="s">
        <v>15</v>
      </c>
      <c r="G20" s="22" t="s">
        <v>16</v>
      </c>
      <c r="H20" s="22" t="s">
        <v>16</v>
      </c>
    </row>
    <row r="21" spans="1:8" ht="15">
      <c r="A21" s="23" t="s">
        <v>27</v>
      </c>
      <c r="B21" s="31">
        <v>217.88</v>
      </c>
      <c r="C21" s="32">
        <v>224.25</v>
      </c>
      <c r="D21" s="32">
        <v>234.37</v>
      </c>
      <c r="E21" s="32">
        <v>235.97</v>
      </c>
      <c r="F21" s="33">
        <v>232.06</v>
      </c>
      <c r="G21" s="27">
        <f t="shared" si="0"/>
        <v>-1.6569902953765308</v>
      </c>
      <c r="H21" s="27">
        <f t="shared" si="1"/>
        <v>6.508169634661272</v>
      </c>
    </row>
    <row r="22" spans="1:8" ht="15">
      <c r="A22" s="34" t="s">
        <v>28</v>
      </c>
      <c r="B22" s="35">
        <v>256.23</v>
      </c>
      <c r="C22" s="36">
        <v>259.21</v>
      </c>
      <c r="D22" s="36">
        <v>261.02</v>
      </c>
      <c r="E22" s="36">
        <v>256.67</v>
      </c>
      <c r="F22" s="36">
        <v>257.22</v>
      </c>
      <c r="G22" s="37">
        <f>F22/E22*100-100</f>
        <v>0.2142829313904997</v>
      </c>
      <c r="H22" s="38">
        <f>F22/B22*100-100</f>
        <v>0.3863716192483224</v>
      </c>
    </row>
    <row r="23" spans="1:8" ht="15">
      <c r="A23" s="39" t="s">
        <v>29</v>
      </c>
      <c r="B23" s="39"/>
      <c r="C23" s="39"/>
      <c r="D23" s="39"/>
      <c r="E23" s="39"/>
      <c r="F23" s="39"/>
      <c r="G23" s="39"/>
      <c r="H23" s="39"/>
    </row>
    <row r="24" spans="1:8" ht="15">
      <c r="A24" s="40" t="s">
        <v>11</v>
      </c>
      <c r="B24" s="41">
        <v>256.6</v>
      </c>
      <c r="C24" s="42" t="s">
        <v>15</v>
      </c>
      <c r="D24" s="42">
        <v>256.76</v>
      </c>
      <c r="E24" s="42">
        <v>243.73</v>
      </c>
      <c r="F24" s="43" t="s">
        <v>15</v>
      </c>
      <c r="G24" s="44" t="s">
        <v>16</v>
      </c>
      <c r="H24" s="44" t="s">
        <v>16</v>
      </c>
    </row>
    <row r="25" spans="1:8" ht="15">
      <c r="A25" s="45" t="s">
        <v>12</v>
      </c>
      <c r="B25" s="41" t="s">
        <v>15</v>
      </c>
      <c r="C25" s="46" t="s">
        <v>15</v>
      </c>
      <c r="D25" s="46" t="s">
        <v>15</v>
      </c>
      <c r="E25" s="46" t="s">
        <v>15</v>
      </c>
      <c r="F25" s="47" t="s">
        <v>15</v>
      </c>
      <c r="G25" s="44" t="s">
        <v>16</v>
      </c>
      <c r="H25" s="48" t="s">
        <v>16</v>
      </c>
    </row>
    <row r="26" spans="1:8" ht="15">
      <c r="A26" s="49" t="s">
        <v>13</v>
      </c>
      <c r="B26" s="50">
        <v>251.55</v>
      </c>
      <c r="C26" s="51">
        <v>278.28</v>
      </c>
      <c r="D26" s="51">
        <v>255.23</v>
      </c>
      <c r="E26" s="51">
        <v>246.82</v>
      </c>
      <c r="F26" s="52">
        <v>248.95</v>
      </c>
      <c r="G26" s="53">
        <f>F26/E26*100-100</f>
        <v>0.8629770683088935</v>
      </c>
      <c r="H26" s="54">
        <f>F26/B26*100-100</f>
        <v>-1.0335917312661564</v>
      </c>
    </row>
    <row r="27" spans="1:8" ht="15">
      <c r="A27" s="45" t="s">
        <v>17</v>
      </c>
      <c r="B27" s="55">
        <v>259.74</v>
      </c>
      <c r="C27" s="48">
        <v>260.89</v>
      </c>
      <c r="D27" s="48">
        <v>249.5</v>
      </c>
      <c r="E27" s="48">
        <v>261.02</v>
      </c>
      <c r="F27" s="56">
        <v>252.37</v>
      </c>
      <c r="G27" s="48">
        <f aca="true" t="shared" si="2" ref="G27:G36">F27/E27*100-100</f>
        <v>-3.3139223048042226</v>
      </c>
      <c r="H27" s="48">
        <f aca="true" t="shared" si="3" ref="H27:H36">F27/B27*100-100</f>
        <v>-2.8374528374528296</v>
      </c>
    </row>
    <row r="28" spans="1:8" ht="15">
      <c r="A28" s="45" t="s">
        <v>18</v>
      </c>
      <c r="B28" s="55" t="s">
        <v>15</v>
      </c>
      <c r="C28" s="57">
        <v>249.35</v>
      </c>
      <c r="D28" s="57">
        <v>263.26</v>
      </c>
      <c r="E28" s="57">
        <v>255.05</v>
      </c>
      <c r="F28" s="58" t="s">
        <v>15</v>
      </c>
      <c r="G28" s="48" t="s">
        <v>16</v>
      </c>
      <c r="H28" s="48" t="s">
        <v>16</v>
      </c>
    </row>
    <row r="29" spans="1:8" ht="15">
      <c r="A29" s="49" t="s">
        <v>19</v>
      </c>
      <c r="B29" s="50">
        <v>259.51</v>
      </c>
      <c r="C29" s="51">
        <v>256.77</v>
      </c>
      <c r="D29" s="51">
        <v>254.24</v>
      </c>
      <c r="E29" s="51">
        <v>257.13</v>
      </c>
      <c r="F29" s="52">
        <v>252.91</v>
      </c>
      <c r="G29" s="54">
        <f t="shared" si="2"/>
        <v>-1.6411931707696539</v>
      </c>
      <c r="H29" s="54">
        <f t="shared" si="3"/>
        <v>-2.543254595198647</v>
      </c>
    </row>
    <row r="30" spans="1:8" ht="15">
      <c r="A30" s="45" t="s">
        <v>20</v>
      </c>
      <c r="B30" s="59" t="s">
        <v>15</v>
      </c>
      <c r="C30" s="48">
        <v>242.97</v>
      </c>
      <c r="D30" s="48" t="s">
        <v>15</v>
      </c>
      <c r="E30" s="48">
        <v>237.3</v>
      </c>
      <c r="F30" s="56" t="s">
        <v>15</v>
      </c>
      <c r="G30" s="48" t="s">
        <v>16</v>
      </c>
      <c r="H30" s="48" t="s">
        <v>16</v>
      </c>
    </row>
    <row r="31" spans="1:8" ht="15.75" customHeight="1">
      <c r="A31" s="45" t="s">
        <v>21</v>
      </c>
      <c r="B31" s="59">
        <v>248.62</v>
      </c>
      <c r="C31" s="57">
        <v>250.24</v>
      </c>
      <c r="D31" s="57">
        <v>250.01</v>
      </c>
      <c r="E31" s="57">
        <v>248.3</v>
      </c>
      <c r="F31" s="58">
        <v>251.16</v>
      </c>
      <c r="G31" s="48">
        <f t="shared" si="2"/>
        <v>1.151832460732976</v>
      </c>
      <c r="H31" s="48">
        <f t="shared" si="3"/>
        <v>1.0216394497626737</v>
      </c>
    </row>
    <row r="32" spans="1:8" ht="15">
      <c r="A32" s="45" t="s">
        <v>22</v>
      </c>
      <c r="B32" s="59">
        <v>248.09</v>
      </c>
      <c r="C32" s="57">
        <v>246.43</v>
      </c>
      <c r="D32" s="57">
        <v>261.24</v>
      </c>
      <c r="E32" s="57">
        <v>257.29</v>
      </c>
      <c r="F32" s="58" t="s">
        <v>15</v>
      </c>
      <c r="G32" s="48" t="s">
        <v>16</v>
      </c>
      <c r="H32" s="48" t="s">
        <v>16</v>
      </c>
    </row>
    <row r="33" spans="1:8" ht="15.75" customHeight="1">
      <c r="A33" s="49" t="s">
        <v>23</v>
      </c>
      <c r="B33" s="60">
        <v>246.96</v>
      </c>
      <c r="C33" s="51">
        <v>247.62</v>
      </c>
      <c r="D33" s="51">
        <v>252.69</v>
      </c>
      <c r="E33" s="51">
        <v>249.06</v>
      </c>
      <c r="F33" s="52">
        <v>246.96</v>
      </c>
      <c r="G33" s="54">
        <f t="shared" si="2"/>
        <v>-0.8431703204047238</v>
      </c>
      <c r="H33" s="54">
        <f t="shared" si="3"/>
        <v>0</v>
      </c>
    </row>
    <row r="34" spans="1:8" ht="15">
      <c r="A34" s="45" t="s">
        <v>24</v>
      </c>
      <c r="B34" s="59">
        <v>197.09</v>
      </c>
      <c r="C34" s="61">
        <v>229.51</v>
      </c>
      <c r="D34" s="61" t="s">
        <v>15</v>
      </c>
      <c r="E34" s="61">
        <v>175.41</v>
      </c>
      <c r="F34" s="62">
        <v>226.44</v>
      </c>
      <c r="G34" s="48">
        <f t="shared" si="2"/>
        <v>29.09184197024115</v>
      </c>
      <c r="H34" s="48">
        <f t="shared" si="3"/>
        <v>14.891673854584184</v>
      </c>
    </row>
    <row r="35" spans="1:8" ht="15">
      <c r="A35" s="45" t="s">
        <v>25</v>
      </c>
      <c r="B35" s="59">
        <v>211.81</v>
      </c>
      <c r="C35" s="57">
        <v>226.88</v>
      </c>
      <c r="D35" s="57">
        <v>228.44</v>
      </c>
      <c r="E35" s="57" t="s">
        <v>15</v>
      </c>
      <c r="F35" s="58">
        <v>251.12</v>
      </c>
      <c r="G35" s="48" t="s">
        <v>16</v>
      </c>
      <c r="H35" s="48">
        <f t="shared" si="3"/>
        <v>18.55908597327793</v>
      </c>
    </row>
    <row r="36" spans="1:8" ht="15">
      <c r="A36" s="49" t="s">
        <v>27</v>
      </c>
      <c r="B36" s="63">
        <v>211.79</v>
      </c>
      <c r="C36" s="64">
        <v>230</v>
      </c>
      <c r="D36" s="64">
        <v>232.05</v>
      </c>
      <c r="E36" s="64">
        <v>208.05</v>
      </c>
      <c r="F36" s="65">
        <v>233.29</v>
      </c>
      <c r="G36" s="54">
        <f t="shared" si="2"/>
        <v>12.131699110790663</v>
      </c>
      <c r="H36" s="54">
        <f t="shared" si="3"/>
        <v>10.15156522970868</v>
      </c>
    </row>
    <row r="37" spans="1:8" ht="15">
      <c r="A37" s="66" t="s">
        <v>28</v>
      </c>
      <c r="B37" s="67">
        <v>245.2</v>
      </c>
      <c r="C37" s="36">
        <v>250.68</v>
      </c>
      <c r="D37" s="36">
        <v>251.04</v>
      </c>
      <c r="E37" s="36">
        <v>246.64</v>
      </c>
      <c r="F37" s="36">
        <v>244.67</v>
      </c>
      <c r="G37" s="37">
        <f>F37/E37*100-100</f>
        <v>-0.7987349983782082</v>
      </c>
      <c r="H37" s="38">
        <f>F37/B37*100-100</f>
        <v>-0.21615008156607018</v>
      </c>
    </row>
    <row r="38" spans="1:8" ht="15">
      <c r="A38" s="39" t="s">
        <v>30</v>
      </c>
      <c r="B38" s="39"/>
      <c r="C38" s="39"/>
      <c r="D38" s="39"/>
      <c r="E38" s="39"/>
      <c r="F38" s="39"/>
      <c r="G38" s="39"/>
      <c r="H38" s="39"/>
    </row>
    <row r="39" spans="1:8" ht="15">
      <c r="A39" s="18" t="s">
        <v>17</v>
      </c>
      <c r="B39" s="68">
        <v>236.33</v>
      </c>
      <c r="C39" s="14">
        <v>252.41</v>
      </c>
      <c r="D39" s="14">
        <v>260.63</v>
      </c>
      <c r="E39" s="14" t="s">
        <v>15</v>
      </c>
      <c r="F39" s="15">
        <v>253.18</v>
      </c>
      <c r="G39" s="22" t="s">
        <v>16</v>
      </c>
      <c r="H39" s="69">
        <f>F39/B39*100-100</f>
        <v>7.129860787881356</v>
      </c>
    </row>
    <row r="40" spans="1:8" ht="15">
      <c r="A40" s="18" t="s">
        <v>18</v>
      </c>
      <c r="B40" s="29">
        <v>253.01</v>
      </c>
      <c r="C40" s="20">
        <v>244.86</v>
      </c>
      <c r="D40" s="20">
        <v>257.13</v>
      </c>
      <c r="E40" s="20">
        <v>244.91</v>
      </c>
      <c r="F40" s="21">
        <v>265.8</v>
      </c>
      <c r="G40" s="70">
        <f>F40/E40*100-100</f>
        <v>8.52966395818872</v>
      </c>
      <c r="H40" s="69">
        <f>F40/B40*100-100</f>
        <v>5.055136160626077</v>
      </c>
    </row>
    <row r="41" spans="1:8" ht="15">
      <c r="A41" s="18" t="s">
        <v>31</v>
      </c>
      <c r="B41" s="29">
        <v>241.84</v>
      </c>
      <c r="C41" s="22">
        <v>236.34</v>
      </c>
      <c r="D41" s="22">
        <v>253.74</v>
      </c>
      <c r="E41" s="22">
        <v>222.69</v>
      </c>
      <c r="F41" s="28">
        <v>228.37</v>
      </c>
      <c r="G41" s="70">
        <f>F41/E41*100-100</f>
        <v>2.550630921909388</v>
      </c>
      <c r="H41" s="69">
        <f>F41/B41*100-100</f>
        <v>-5.569798213695009</v>
      </c>
    </row>
    <row r="42" spans="1:8" ht="15">
      <c r="A42" s="23" t="s">
        <v>19</v>
      </c>
      <c r="B42" s="24">
        <v>246.12</v>
      </c>
      <c r="C42" s="25">
        <v>245.94</v>
      </c>
      <c r="D42" s="25">
        <v>255</v>
      </c>
      <c r="E42" s="25">
        <v>236.64</v>
      </c>
      <c r="F42" s="26">
        <v>253</v>
      </c>
      <c r="G42" s="71">
        <f aca="true" t="shared" si="4" ref="G42:G51">F42/E42*100-100</f>
        <v>6.913455037187305</v>
      </c>
      <c r="H42" s="72">
        <f aca="true" t="shared" si="5" ref="H42:H51">F42/B42*100-100</f>
        <v>2.7953843653502304</v>
      </c>
    </row>
    <row r="43" spans="1:8" ht="15">
      <c r="A43" s="18" t="s">
        <v>20</v>
      </c>
      <c r="B43" s="29">
        <v>221.45</v>
      </c>
      <c r="C43" s="20">
        <v>239.37</v>
      </c>
      <c r="D43" s="20" t="s">
        <v>15</v>
      </c>
      <c r="E43" s="20">
        <v>225.75</v>
      </c>
      <c r="F43" s="21">
        <v>230.28</v>
      </c>
      <c r="G43" s="70">
        <f t="shared" si="4"/>
        <v>2.0066445182724095</v>
      </c>
      <c r="H43" s="69">
        <f t="shared" si="5"/>
        <v>3.9873560623165503</v>
      </c>
    </row>
    <row r="44" spans="1:8" ht="15.75" customHeight="1">
      <c r="A44" s="18" t="s">
        <v>21</v>
      </c>
      <c r="B44" s="29">
        <v>227.55</v>
      </c>
      <c r="C44" s="20">
        <v>246.89</v>
      </c>
      <c r="D44" s="20">
        <v>245.07</v>
      </c>
      <c r="E44" s="20">
        <v>231.74</v>
      </c>
      <c r="F44" s="21">
        <v>240.14</v>
      </c>
      <c r="G44" s="70">
        <f t="shared" si="4"/>
        <v>3.624751877103648</v>
      </c>
      <c r="H44" s="69">
        <f t="shared" si="5"/>
        <v>5.532849923093821</v>
      </c>
    </row>
    <row r="45" spans="1:8" ht="15">
      <c r="A45" s="18" t="s">
        <v>22</v>
      </c>
      <c r="B45" s="29">
        <v>233.52</v>
      </c>
      <c r="C45" s="20">
        <v>250.92</v>
      </c>
      <c r="D45" s="20">
        <v>241.83</v>
      </c>
      <c r="E45" s="20">
        <v>237.21</v>
      </c>
      <c r="F45" s="21">
        <v>236.56</v>
      </c>
      <c r="G45" s="70">
        <f t="shared" si="4"/>
        <v>-0.2740188019054841</v>
      </c>
      <c r="H45" s="69">
        <f t="shared" si="5"/>
        <v>1.3018156903048919</v>
      </c>
    </row>
    <row r="46" spans="1:8" ht="15.75" customHeight="1">
      <c r="A46" s="18" t="s">
        <v>32</v>
      </c>
      <c r="B46" s="29">
        <v>208.77</v>
      </c>
      <c r="C46" s="20">
        <v>231.36</v>
      </c>
      <c r="D46" s="20">
        <v>228.62</v>
      </c>
      <c r="E46" s="20">
        <v>232.01</v>
      </c>
      <c r="F46" s="21">
        <v>230.42</v>
      </c>
      <c r="G46" s="70">
        <f t="shared" si="4"/>
        <v>-0.6853152881341344</v>
      </c>
      <c r="H46" s="69">
        <f t="shared" si="5"/>
        <v>10.3702639268094</v>
      </c>
    </row>
    <row r="47" spans="1:8" ht="15">
      <c r="A47" s="23" t="s">
        <v>23</v>
      </c>
      <c r="B47" s="24">
        <v>227.94</v>
      </c>
      <c r="C47" s="25">
        <v>246.52</v>
      </c>
      <c r="D47" s="25">
        <v>240.39</v>
      </c>
      <c r="E47" s="25">
        <v>235.31</v>
      </c>
      <c r="F47" s="26">
        <v>236.17</v>
      </c>
      <c r="G47" s="71">
        <f t="shared" si="4"/>
        <v>0.36547533041519387</v>
      </c>
      <c r="H47" s="72">
        <f t="shared" si="5"/>
        <v>3.6105992805124174</v>
      </c>
    </row>
    <row r="48" spans="1:8" ht="15">
      <c r="A48" s="18" t="s">
        <v>24</v>
      </c>
      <c r="B48" s="29">
        <v>172.14</v>
      </c>
      <c r="C48" s="20">
        <v>187.64</v>
      </c>
      <c r="D48" s="20">
        <v>189.23</v>
      </c>
      <c r="E48" s="20">
        <v>180.32</v>
      </c>
      <c r="F48" s="21">
        <v>180.54</v>
      </c>
      <c r="G48" s="70">
        <f t="shared" si="4"/>
        <v>0.12200532386867735</v>
      </c>
      <c r="H48" s="69">
        <f t="shared" si="5"/>
        <v>4.879749041477879</v>
      </c>
    </row>
    <row r="49" spans="1:8" ht="15">
      <c r="A49" s="18" t="s">
        <v>25</v>
      </c>
      <c r="B49" s="29">
        <v>190.79</v>
      </c>
      <c r="C49" s="20">
        <v>210.61</v>
      </c>
      <c r="D49" s="20">
        <v>210.32</v>
      </c>
      <c r="E49" s="20">
        <v>204.69</v>
      </c>
      <c r="F49" s="21">
        <v>198.06</v>
      </c>
      <c r="G49" s="70">
        <f t="shared" si="4"/>
        <v>-3.2390444086179144</v>
      </c>
      <c r="H49" s="69">
        <f t="shared" si="5"/>
        <v>3.810472246973106</v>
      </c>
    </row>
    <row r="50" spans="1:8" ht="15">
      <c r="A50" s="18" t="s">
        <v>26</v>
      </c>
      <c r="B50" s="29">
        <v>189.33</v>
      </c>
      <c r="C50" s="20">
        <v>201.44</v>
      </c>
      <c r="D50" s="20">
        <v>199.25</v>
      </c>
      <c r="E50" s="20">
        <v>198.98</v>
      </c>
      <c r="F50" s="21">
        <v>201.12</v>
      </c>
      <c r="G50" s="73">
        <f t="shared" si="4"/>
        <v>1.075484973364155</v>
      </c>
      <c r="H50" s="69">
        <f t="shared" si="5"/>
        <v>6.227222310251946</v>
      </c>
    </row>
    <row r="51" spans="1:8" ht="15">
      <c r="A51" s="23" t="s">
        <v>27</v>
      </c>
      <c r="B51" s="31">
        <v>182.26</v>
      </c>
      <c r="C51" s="32">
        <v>200.85</v>
      </c>
      <c r="D51" s="32">
        <v>200.18</v>
      </c>
      <c r="E51" s="32">
        <v>196.4</v>
      </c>
      <c r="F51" s="33">
        <v>193.35</v>
      </c>
      <c r="G51" s="74">
        <f t="shared" si="4"/>
        <v>-1.5529531568228094</v>
      </c>
      <c r="H51" s="72">
        <f t="shared" si="5"/>
        <v>6.084714144628549</v>
      </c>
    </row>
    <row r="52" spans="1:8" ht="15">
      <c r="A52" s="34" t="s">
        <v>33</v>
      </c>
      <c r="B52" s="35">
        <v>204.25</v>
      </c>
      <c r="C52" s="36">
        <v>221.98</v>
      </c>
      <c r="D52" s="36">
        <v>218.94</v>
      </c>
      <c r="E52" s="36">
        <v>215.58</v>
      </c>
      <c r="F52" s="36">
        <v>212.14</v>
      </c>
      <c r="G52" s="37">
        <f>F52/E52*100-100</f>
        <v>-1.59569533351889</v>
      </c>
      <c r="H52" s="38">
        <f>F52/B52*100-100</f>
        <v>3.862913096695223</v>
      </c>
    </row>
    <row r="53" spans="1:8" ht="15">
      <c r="A53" s="39" t="s">
        <v>34</v>
      </c>
      <c r="B53" s="39"/>
      <c r="C53" s="39"/>
      <c r="D53" s="39"/>
      <c r="E53" s="39"/>
      <c r="F53" s="39"/>
      <c r="G53" s="39"/>
      <c r="H53" s="39"/>
    </row>
    <row r="54" spans="1:8" ht="15">
      <c r="A54" s="45" t="s">
        <v>12</v>
      </c>
      <c r="B54" s="50" t="s">
        <v>15</v>
      </c>
      <c r="C54" s="75" t="s">
        <v>15</v>
      </c>
      <c r="D54" s="75" t="s">
        <v>15</v>
      </c>
      <c r="E54" s="75" t="s">
        <v>15</v>
      </c>
      <c r="F54" s="76" t="s">
        <v>15</v>
      </c>
      <c r="G54" s="44" t="s">
        <v>16</v>
      </c>
      <c r="H54" s="77" t="s">
        <v>16</v>
      </c>
    </row>
    <row r="55" spans="1:8" ht="15">
      <c r="A55" s="78" t="s">
        <v>13</v>
      </c>
      <c r="B55" s="50" t="s">
        <v>15</v>
      </c>
      <c r="C55" s="46" t="s">
        <v>15</v>
      </c>
      <c r="D55" s="79">
        <v>277.9</v>
      </c>
      <c r="E55" s="79" t="s">
        <v>15</v>
      </c>
      <c r="F55" s="80">
        <v>290.81</v>
      </c>
      <c r="G55" s="53" t="s">
        <v>16</v>
      </c>
      <c r="H55" s="53" t="s">
        <v>16</v>
      </c>
    </row>
    <row r="56" spans="1:8" ht="15">
      <c r="A56" s="45" t="s">
        <v>17</v>
      </c>
      <c r="B56" s="59">
        <v>209.32</v>
      </c>
      <c r="C56" s="61" t="s">
        <v>15</v>
      </c>
      <c r="D56" s="61">
        <v>257.26</v>
      </c>
      <c r="E56" s="61" t="s">
        <v>15</v>
      </c>
      <c r="F56" s="62" t="s">
        <v>15</v>
      </c>
      <c r="G56" s="48" t="s">
        <v>16</v>
      </c>
      <c r="H56" s="44" t="s">
        <v>16</v>
      </c>
    </row>
    <row r="57" spans="1:8" ht="15">
      <c r="A57" s="45" t="s">
        <v>18</v>
      </c>
      <c r="B57" s="59">
        <v>293.35</v>
      </c>
      <c r="C57" s="57">
        <v>242.35</v>
      </c>
      <c r="D57" s="57">
        <v>268.9</v>
      </c>
      <c r="E57" s="57">
        <v>227.71</v>
      </c>
      <c r="F57" s="58">
        <v>269.31</v>
      </c>
      <c r="G57" s="81">
        <f>F57/E57*100-100</f>
        <v>18.26885073119317</v>
      </c>
      <c r="H57" s="82">
        <f>F57/B57*100-100</f>
        <v>-8.194988921084033</v>
      </c>
    </row>
    <row r="58" spans="1:8" ht="15">
      <c r="A58" s="45" t="s">
        <v>31</v>
      </c>
      <c r="B58" s="59" t="s">
        <v>15</v>
      </c>
      <c r="C58" s="61">
        <v>238.23</v>
      </c>
      <c r="D58" s="61">
        <v>239.88</v>
      </c>
      <c r="E58" s="61" t="s">
        <v>15</v>
      </c>
      <c r="F58" s="62" t="s">
        <v>15</v>
      </c>
      <c r="G58" s="48" t="s">
        <v>16</v>
      </c>
      <c r="H58" s="83" t="s">
        <v>16</v>
      </c>
    </row>
    <row r="59" spans="1:8" ht="15">
      <c r="A59" s="49" t="s">
        <v>19</v>
      </c>
      <c r="B59" s="84">
        <v>284.95</v>
      </c>
      <c r="C59" s="85">
        <v>241.12</v>
      </c>
      <c r="D59" s="85">
        <v>259.75</v>
      </c>
      <c r="E59" s="85">
        <v>235.07</v>
      </c>
      <c r="F59" s="86">
        <v>265.97</v>
      </c>
      <c r="G59" s="85">
        <f aca="true" t="shared" si="6" ref="G59:G67">F59/E59*100-100</f>
        <v>13.145020632152153</v>
      </c>
      <c r="H59" s="87">
        <f aca="true" t="shared" si="7" ref="H59:H67">F59/B59*100-100</f>
        <v>-6.660817687313553</v>
      </c>
    </row>
    <row r="60" spans="1:8" ht="15">
      <c r="A60" s="45" t="s">
        <v>21</v>
      </c>
      <c r="B60" s="59">
        <v>210.09</v>
      </c>
      <c r="C60" s="57">
        <v>225.3</v>
      </c>
      <c r="D60" s="57">
        <v>235.02</v>
      </c>
      <c r="E60" s="57">
        <v>221.43</v>
      </c>
      <c r="F60" s="58">
        <v>216</v>
      </c>
      <c r="G60" s="81">
        <f t="shared" si="6"/>
        <v>-2.452242243598434</v>
      </c>
      <c r="H60" s="82">
        <f t="shared" si="7"/>
        <v>2.813080108524929</v>
      </c>
    </row>
    <row r="61" spans="1:8" ht="15">
      <c r="A61" s="45" t="s">
        <v>22</v>
      </c>
      <c r="B61" s="59">
        <v>235.53</v>
      </c>
      <c r="C61" s="81">
        <v>242.83</v>
      </c>
      <c r="D61" s="81">
        <v>243.39</v>
      </c>
      <c r="E61" s="81">
        <v>238.3</v>
      </c>
      <c r="F61" s="88">
        <v>238.59</v>
      </c>
      <c r="G61" s="81">
        <f t="shared" si="6"/>
        <v>0.12169534200587862</v>
      </c>
      <c r="H61" s="82">
        <f t="shared" si="7"/>
        <v>1.2991975544516663</v>
      </c>
    </row>
    <row r="62" spans="1:8" ht="15">
      <c r="A62" s="45" t="s">
        <v>32</v>
      </c>
      <c r="B62" s="59" t="s">
        <v>15</v>
      </c>
      <c r="C62" s="57">
        <v>228.25</v>
      </c>
      <c r="D62" s="57">
        <v>243.97</v>
      </c>
      <c r="E62" s="57">
        <v>251.54</v>
      </c>
      <c r="F62" s="58">
        <v>237.05</v>
      </c>
      <c r="G62" s="81">
        <f t="shared" si="6"/>
        <v>-5.760515226206564</v>
      </c>
      <c r="H62" s="83" t="s">
        <v>16</v>
      </c>
    </row>
    <row r="63" spans="1:8" ht="15">
      <c r="A63" s="49" t="s">
        <v>23</v>
      </c>
      <c r="B63" s="60">
        <v>227.35</v>
      </c>
      <c r="C63" s="51">
        <v>236.68</v>
      </c>
      <c r="D63" s="51">
        <v>241.21</v>
      </c>
      <c r="E63" s="51">
        <v>236.45</v>
      </c>
      <c r="F63" s="52">
        <v>235.04</v>
      </c>
      <c r="G63" s="85">
        <f t="shared" si="6"/>
        <v>-0.5963205751744596</v>
      </c>
      <c r="H63" s="87">
        <f t="shared" si="7"/>
        <v>3.382449967011226</v>
      </c>
    </row>
    <row r="64" spans="1:8" ht="15">
      <c r="A64" s="45" t="s">
        <v>24</v>
      </c>
      <c r="B64" s="59">
        <v>174.04</v>
      </c>
      <c r="C64" s="89" t="s">
        <v>15</v>
      </c>
      <c r="D64" s="57">
        <v>181.3</v>
      </c>
      <c r="E64" s="57" t="s">
        <v>15</v>
      </c>
      <c r="F64" s="58">
        <v>178.07</v>
      </c>
      <c r="G64" s="48" t="s">
        <v>16</v>
      </c>
      <c r="H64" s="82">
        <f t="shared" si="7"/>
        <v>2.315559641461732</v>
      </c>
    </row>
    <row r="65" spans="1:8" ht="15">
      <c r="A65" s="45" t="s">
        <v>25</v>
      </c>
      <c r="B65" s="59">
        <v>172.97</v>
      </c>
      <c r="C65" s="57">
        <v>210.98</v>
      </c>
      <c r="D65" s="57">
        <v>211.54</v>
      </c>
      <c r="E65" s="57">
        <v>209.09</v>
      </c>
      <c r="F65" s="58">
        <v>206.41</v>
      </c>
      <c r="G65" s="81">
        <f t="shared" si="6"/>
        <v>-1.2817447032378482</v>
      </c>
      <c r="H65" s="82">
        <f t="shared" si="7"/>
        <v>19.33283228305487</v>
      </c>
    </row>
    <row r="66" spans="1:8" ht="15">
      <c r="A66" s="45" t="s">
        <v>26</v>
      </c>
      <c r="B66" s="59">
        <v>193.79</v>
      </c>
      <c r="C66" s="57">
        <v>208.05</v>
      </c>
      <c r="D66" s="57">
        <v>204.76</v>
      </c>
      <c r="E66" s="57">
        <v>203.39</v>
      </c>
      <c r="F66" s="58">
        <v>209.26</v>
      </c>
      <c r="G66" s="81">
        <f t="shared" si="6"/>
        <v>2.8860809282658977</v>
      </c>
      <c r="H66" s="82">
        <f t="shared" si="7"/>
        <v>7.982868053047113</v>
      </c>
    </row>
    <row r="67" spans="1:8" ht="15">
      <c r="A67" s="49" t="s">
        <v>27</v>
      </c>
      <c r="B67" s="63">
        <v>188.02</v>
      </c>
      <c r="C67" s="90">
        <v>207.74</v>
      </c>
      <c r="D67" s="90">
        <v>204.84</v>
      </c>
      <c r="E67" s="90">
        <v>205.24</v>
      </c>
      <c r="F67" s="91">
        <v>204.46</v>
      </c>
      <c r="G67" s="92">
        <f t="shared" si="6"/>
        <v>-0.38004287663223124</v>
      </c>
      <c r="H67" s="87">
        <f t="shared" si="7"/>
        <v>8.743750664822898</v>
      </c>
    </row>
    <row r="68" spans="1:8" ht="15">
      <c r="A68" s="93" t="s">
        <v>28</v>
      </c>
      <c r="B68" s="94">
        <v>239.11</v>
      </c>
      <c r="C68" s="95">
        <v>231.03</v>
      </c>
      <c r="D68" s="95">
        <v>239.56</v>
      </c>
      <c r="E68" s="95">
        <v>230.56</v>
      </c>
      <c r="F68" s="95">
        <v>238.84</v>
      </c>
      <c r="G68" s="96">
        <f>F68/E68*100-100</f>
        <v>3.5912560721721007</v>
      </c>
      <c r="H68" s="97">
        <f>F68/B68*100-100</f>
        <v>-0.11291874032872329</v>
      </c>
    </row>
    <row r="69" spans="1:8" ht="15">
      <c r="A69" s="98" t="s">
        <v>35</v>
      </c>
      <c r="B69" s="99">
        <v>224.99</v>
      </c>
      <c r="C69" s="100">
        <v>235.97</v>
      </c>
      <c r="D69" s="100">
        <v>236.77</v>
      </c>
      <c r="E69" s="100">
        <v>232.48</v>
      </c>
      <c r="F69" s="100">
        <v>231.07</v>
      </c>
      <c r="G69" s="101">
        <f>F69/E69*100-100</f>
        <v>-0.6065037852718547</v>
      </c>
      <c r="H69" s="102">
        <f>F69/B69*100-100</f>
        <v>2.7023423263256063</v>
      </c>
    </row>
    <row r="70" spans="1:8" ht="15">
      <c r="A70" s="103"/>
      <c r="B70" s="103"/>
      <c r="C70" s="103"/>
      <c r="D70" s="103"/>
      <c r="E70" s="103"/>
      <c r="F70" s="103"/>
      <c r="G70" s="103"/>
      <c r="H70" s="103"/>
    </row>
    <row r="71" spans="1:8" ht="15">
      <c r="A71" s="104" t="s">
        <v>36</v>
      </c>
      <c r="B71" s="105"/>
      <c r="C71" s="104"/>
      <c r="D71" s="104"/>
      <c r="E71" s="104"/>
      <c r="F71" s="104"/>
      <c r="G71" s="104"/>
      <c r="H71" s="106"/>
    </row>
    <row r="72" spans="1:8" ht="15">
      <c r="A72" s="107" t="s">
        <v>37</v>
      </c>
      <c r="B72" s="105"/>
      <c r="C72" s="104"/>
      <c r="D72" s="104"/>
      <c r="E72" s="104"/>
      <c r="F72" s="104"/>
      <c r="G72" s="104"/>
      <c r="H72" s="106"/>
    </row>
    <row r="73" spans="1:8" ht="15">
      <c r="A73" s="104" t="s">
        <v>38</v>
      </c>
      <c r="B73" s="105"/>
      <c r="C73" s="104"/>
      <c r="D73" s="104"/>
      <c r="E73" s="104"/>
      <c r="F73" s="104"/>
      <c r="G73" s="104"/>
      <c r="H73" s="106"/>
    </row>
    <row r="74" spans="1:8" ht="15">
      <c r="A74" s="104" t="s">
        <v>39</v>
      </c>
      <c r="B74" s="104"/>
      <c r="C74" s="104"/>
      <c r="D74" s="104"/>
      <c r="E74" s="104"/>
      <c r="F74" s="104"/>
      <c r="G74" s="104"/>
      <c r="H74" s="108"/>
    </row>
    <row r="75" ht="15">
      <c r="A75" s="109"/>
    </row>
    <row r="76" ht="15">
      <c r="F76" s="110" t="s">
        <v>40</v>
      </c>
    </row>
    <row r="77" ht="15">
      <c r="F77" s="110" t="s">
        <v>41</v>
      </c>
    </row>
  </sheetData>
  <sheetProtection/>
  <mergeCells count="8">
    <mergeCell ref="A38:H38"/>
    <mergeCell ref="A53:H53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2020-10-21T12:14:46Z</dcterms:created>
  <dcterms:modified xsi:type="dcterms:W3CDTF">2020-10-21T12:15:20Z</dcterms:modified>
  <cp:category/>
  <cp:version/>
  <cp:contentType/>
  <cp:contentStatus/>
</cp:coreProperties>
</file>