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39-43" sheetId="1" r:id="rId1"/>
  </sheets>
  <definedNames/>
  <calcPr fullCalcOnLoad="1"/>
</workbook>
</file>

<file path=xl/sharedStrings.xml><?xml version="1.0" encoding="utf-8"?>
<sst xmlns="http://schemas.openxmlformats.org/spreadsheetml/2006/main" count="152" uniqueCount="42">
  <si>
    <t xml:space="preserve">Galvijų supirkimo kainos Lietuvos įmonėse 2020 m. 40–43 sav., EUR/100 kg skerdenų (be PVM)  </t>
  </si>
  <si>
    <t>Kategorija pagal
raumeningumą</t>
  </si>
  <si>
    <t>Pokytis %</t>
  </si>
  <si>
    <t>43 sav.
(10 21–27)</t>
  </si>
  <si>
    <t>40 sav.
(09 28–10 04)</t>
  </si>
  <si>
    <t>41 sav.
(10 05–11)</t>
  </si>
  <si>
    <t>42 sav.
(10 12–18)</t>
  </si>
  <si>
    <t>43 sav.
(10 19–25)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</si>
  <si>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</si>
  <si>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</si>
  <si>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</si>
  <si>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</si>
  <si>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</si>
  <si>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</si>
  <si>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</si>
  <si>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</si>
  <si>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</si>
  <si>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</si>
  <si>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</si>
  <si>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</si>
  <si>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</si>
  <si>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</si>
  <si>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</si>
  <si>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</si>
  <si>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</si>
  <si>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</si>
  <si>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</si>
  <si>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</si>
  <si>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</si>
  <si>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</si>
  <si>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</si>
  <si>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</si>
  <si>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</si>
  <si>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</si>
  <si>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</si>
  <si>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A-E</t>
  </si>
  <si>
    <t>Pastabos:</t>
  </si>
  <si>
    <t>● - konfidencialūs duomenys</t>
  </si>
  <si>
    <t>* lyginant 2020 m. 43 savaitę su 2020 m. 42 savaite</t>
  </si>
  <si>
    <t>** lyginant 2020 m. 43 savaitę su 2019 m. 43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</si>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</sst>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20" fillId="33" borderId="18" xfId="47" applyFont="1" applyFill="1" applyBorder="1" applyAlignment="1">
      <alignment horizontal="center" vertical="center" wrapText="1"/>
      <protection/>
    </xf>
    <xf numFmtId="0" fontId="19" fillId="34" borderId="19" xfId="46" applyFont="1" applyFill="1" applyBorder="1" applyAlignment="1">
      <alignment horizontal="center" vertical="center" wrapText="1"/>
      <protection/>
    </xf>
    <xf numFmtId="0" fontId="45" fillId="0" borderId="20" xfId="0" applyFont="1" applyBorder="1" applyAlignment="1">
      <alignment horizontal="center" vertical="center" wrapText="1"/>
    </xf>
    <xf numFmtId="2" fontId="46" fillId="0" borderId="21" xfId="0" applyNumberFormat="1" applyFont="1" applyBorder="1" applyAlignment="1">
      <alignment horizontal="right" vertical="center" wrapText="1" indent="1"/>
    </xf>
    <xf numFmtId="2" fontId="46" fillId="0" borderId="20" xfId="0" applyNumberFormat="1" applyFont="1" applyBorder="1" applyAlignment="1">
      <alignment horizontal="right" vertical="center" wrapText="1" indent="1"/>
    </xf>
    <xf numFmtId="2" fontId="46" fillId="0" borderId="22" xfId="0" applyNumberFormat="1" applyFont="1" applyBorder="1" applyAlignment="1">
      <alignment horizontal="right" vertical="center" wrapText="1" indent="1"/>
    </xf>
    <xf numFmtId="2" fontId="47" fillId="0" borderId="23" xfId="0" applyNumberFormat="1" applyFont="1" applyBorder="1" applyAlignment="1" quotePrefix="1">
      <alignment horizontal="right" vertical="center" indent="1"/>
    </xf>
    <xf numFmtId="2" fontId="47" fillId="0" borderId="20" xfId="0" applyNumberFormat="1" applyFont="1" applyBorder="1" applyAlignment="1" quotePrefix="1">
      <alignment horizontal="right" vertical="center" indent="1"/>
    </xf>
    <xf numFmtId="0" fontId="45" fillId="0" borderId="0" xfId="0" applyFont="1" applyBorder="1" applyAlignment="1">
      <alignment horizontal="center" vertical="center" wrapText="1"/>
    </xf>
    <xf numFmtId="2" fontId="47" fillId="0" borderId="24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wrapText="1" indent="1"/>
    </xf>
    <xf numFmtId="2" fontId="46" fillId="0" borderId="25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Border="1" applyAlignment="1" quotePrefix="1">
      <alignment horizontal="right" vertical="center" indent="1"/>
    </xf>
    <xf numFmtId="0" fontId="48" fillId="0" borderId="0" xfId="0" applyFont="1" applyBorder="1" applyAlignment="1">
      <alignment horizontal="center" vertical="center" wrapText="1"/>
    </xf>
    <xf numFmtId="4" fontId="49" fillId="0" borderId="24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Border="1" applyAlignment="1">
      <alignment horizontal="right" vertical="center" wrapText="1" indent="1"/>
    </xf>
    <xf numFmtId="2" fontId="49" fillId="0" borderId="25" xfId="0" applyNumberFormat="1" applyFont="1" applyBorder="1" applyAlignment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2" fontId="47" fillId="0" borderId="25" xfId="0" applyNumberFormat="1" applyFont="1" applyBorder="1" applyAlignment="1" quotePrefix="1">
      <alignment horizontal="right" vertical="center" indent="1"/>
    </xf>
    <xf numFmtId="4" fontId="46" fillId="0" borderId="24" xfId="0" applyNumberFormat="1" applyFont="1" applyBorder="1" applyAlignment="1">
      <alignment horizontal="right" vertical="center" wrapText="1" indent="1"/>
    </xf>
    <xf numFmtId="4" fontId="47" fillId="0" borderId="24" xfId="0" applyNumberFormat="1" applyFont="1" applyBorder="1" applyAlignment="1" quotePrefix="1">
      <alignment horizontal="right" vertical="center" indent="1"/>
    </xf>
    <xf numFmtId="4" fontId="49" fillId="0" borderId="26" xfId="0" applyNumberFormat="1" applyFont="1" applyBorder="1" applyAlignment="1">
      <alignment horizontal="right" vertical="center" wrapText="1" indent="1"/>
    </xf>
    <xf numFmtId="2" fontId="49" fillId="0" borderId="27" xfId="0" applyNumberFormat="1" applyFont="1" applyBorder="1" applyAlignment="1">
      <alignment horizontal="right" vertical="center" wrapText="1" indent="1"/>
    </xf>
    <xf numFmtId="2" fontId="49" fillId="0" borderId="28" xfId="0" applyNumberFormat="1" applyFont="1" applyBorder="1" applyAlignment="1">
      <alignment horizontal="right" vertical="center" wrapText="1" indent="1"/>
    </xf>
    <xf numFmtId="0" fontId="19" fillId="33" borderId="29" xfId="46" applyFont="1" applyFill="1" applyBorder="1" applyAlignment="1">
      <alignment horizontal="center" wrapText="1"/>
      <protection/>
    </xf>
    <xf numFmtId="4" fontId="49" fillId="33" borderId="30" xfId="0" applyNumberFormat="1" applyFont="1" applyFill="1" applyBorder="1" applyAlignment="1">
      <alignment horizontal="right" vertical="center" wrapText="1" indent="1"/>
    </xf>
    <xf numFmtId="2" fontId="49" fillId="33" borderId="31" xfId="0" applyNumberFormat="1" applyFont="1" applyFill="1" applyBorder="1" applyAlignment="1">
      <alignment horizontal="right" vertical="center" wrapText="1" indent="1"/>
    </xf>
    <xf numFmtId="2" fontId="50" fillId="33" borderId="31" xfId="0" applyNumberFormat="1" applyFont="1" applyFill="1" applyBorder="1" applyAlignment="1">
      <alignment horizontal="right" vertical="center" indent="1"/>
    </xf>
    <xf numFmtId="2" fontId="50" fillId="33" borderId="30" xfId="0" applyNumberFormat="1" applyFont="1" applyFill="1" applyBorder="1" applyAlignment="1">
      <alignment horizontal="right" vertical="center" indent="1"/>
    </xf>
    <xf numFmtId="0" fontId="19" fillId="34" borderId="32" xfId="46" applyFont="1" applyFill="1" applyBorder="1" applyAlignment="1">
      <alignment horizontal="center" wrapText="1"/>
      <protection/>
    </xf>
    <xf numFmtId="0" fontId="20" fillId="0" borderId="0" xfId="46" applyFont="1" applyFill="1" applyBorder="1" applyAlignment="1">
      <alignment horizontal="center" wrapText="1"/>
      <protection/>
    </xf>
    <xf numFmtId="0" fontId="25" fillId="0" borderId="24" xfId="46" applyFont="1" applyFill="1" applyBorder="1" applyAlignment="1">
      <alignment horizontal="right" vertical="center" wrapText="1" indent="1"/>
      <protection/>
    </xf>
    <xf numFmtId="0" fontId="25" fillId="0" borderId="20" xfId="46" applyFont="1" applyFill="1" applyBorder="1" applyAlignment="1">
      <alignment horizontal="right" vertical="center" wrapText="1" indent="1"/>
      <protection/>
    </xf>
    <xf numFmtId="0" fontId="25" fillId="0" borderId="22" xfId="46" applyFont="1" applyFill="1" applyBorder="1" applyAlignment="1">
      <alignment horizontal="right" vertical="center" wrapText="1" indent="1"/>
      <protection/>
    </xf>
    <xf numFmtId="2" fontId="25" fillId="0" borderId="0" xfId="46" applyNumberFormat="1" applyFont="1" applyFill="1" applyBorder="1" applyAlignment="1" quotePrefix="1">
      <alignment horizontal="right" vertical="center" wrapText="1" indent="1"/>
      <protection/>
    </xf>
    <xf numFmtId="0" fontId="45" fillId="0" borderId="0" xfId="0" applyFont="1" applyFill="1" applyBorder="1" applyAlignment="1">
      <alignment horizontal="center" vertical="center" wrapText="1"/>
    </xf>
    <xf numFmtId="0" fontId="26" fillId="0" borderId="0" xfId="46" applyFont="1" applyFill="1" applyBorder="1" applyAlignment="1">
      <alignment horizontal="right" vertical="center" wrapText="1" indent="1"/>
      <protection/>
    </xf>
    <xf numFmtId="0" fontId="26" fillId="0" borderId="25" xfId="46" applyFont="1" applyFill="1" applyBorder="1" applyAlignment="1">
      <alignment horizontal="right" vertical="center" wrapText="1" indent="1"/>
      <protection/>
    </xf>
    <xf numFmtId="2" fontId="47" fillId="0" borderId="0" xfId="0" applyNumberFormat="1" applyFont="1" applyFill="1" applyBorder="1" applyAlignment="1" quotePrefix="1">
      <alignment horizontal="right" vertical="center" indent="1"/>
    </xf>
    <xf numFmtId="0" fontId="48" fillId="0" borderId="0" xfId="0" applyFont="1" applyFill="1" applyBorder="1" applyAlignment="1">
      <alignment horizontal="center" vertical="center" wrapText="1"/>
    </xf>
    <xf numFmtId="4" fontId="24" fillId="0" borderId="24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>
      <alignment horizontal="right" vertical="center" wrapText="1" indent="1"/>
    </xf>
    <xf numFmtId="2" fontId="49" fillId="0" borderId="25" xfId="0" applyNumberFormat="1" applyFont="1" applyFill="1" applyBorder="1" applyAlignment="1">
      <alignment horizontal="right" vertical="center" wrapText="1" indent="1"/>
    </xf>
    <xf numFmtId="2" fontId="26" fillId="0" borderId="0" xfId="46" applyNumberFormat="1" applyFont="1" applyFill="1" applyBorder="1" applyAlignment="1" quotePrefix="1">
      <alignment horizontal="right" vertical="center" wrapText="1" indent="1"/>
      <protection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22" fillId="0" borderId="24" xfId="0" applyNumberFormat="1" applyFont="1" applyFill="1" applyBorder="1" applyAlignment="1" quotePrefix="1">
      <alignment horizontal="right" vertical="center" wrapText="1" indent="1"/>
    </xf>
    <xf numFmtId="2" fontId="47" fillId="0" borderId="25" xfId="0" applyNumberFormat="1" applyFont="1" applyFill="1" applyBorder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wrapText="1" indent="1"/>
    </xf>
    <xf numFmtId="2" fontId="46" fillId="0" borderId="25" xfId="0" applyNumberFormat="1" applyFont="1" applyFill="1" applyBorder="1" applyAlignment="1">
      <alignment horizontal="right" vertical="center" wrapText="1" indent="1"/>
    </xf>
    <xf numFmtId="4" fontId="46" fillId="0" borderId="24" xfId="0" applyNumberFormat="1" applyFont="1" applyFill="1" applyBorder="1" applyAlignment="1">
      <alignment horizontal="right" vertical="center" wrapText="1" indent="1"/>
    </xf>
    <xf numFmtId="4" fontId="49" fillId="0" borderId="24" xfId="0" applyNumberFormat="1" applyFont="1" applyFill="1" applyBorder="1" applyAlignment="1">
      <alignment horizontal="right" vertical="center" wrapText="1" indent="1"/>
    </xf>
    <xf numFmtId="0" fontId="25" fillId="0" borderId="0" xfId="46" applyFont="1" applyFill="1" applyBorder="1" applyAlignment="1">
      <alignment horizontal="right" vertical="center" wrapText="1" indent="1"/>
      <protection/>
    </xf>
    <xf numFmtId="0" fontId="25" fillId="0" borderId="25" xfId="46" applyFont="1" applyFill="1" applyBorder="1" applyAlignment="1">
      <alignment horizontal="right" vertical="center" wrapText="1" indent="1"/>
      <protection/>
    </xf>
    <xf numFmtId="4" fontId="49" fillId="0" borderId="26" xfId="0" applyNumberFormat="1" applyFont="1" applyFill="1" applyBorder="1" applyAlignment="1">
      <alignment horizontal="right" vertical="center" wrapText="1" indent="1"/>
    </xf>
    <xf numFmtId="2" fontId="49" fillId="0" borderId="27" xfId="0" applyNumberFormat="1" applyFont="1" applyFill="1" applyBorder="1" applyAlignment="1">
      <alignment horizontal="right" vertical="center" wrapText="1" indent="1"/>
    </xf>
    <xf numFmtId="2" fontId="49" fillId="0" borderId="28" xfId="0" applyNumberFormat="1" applyFont="1" applyFill="1" applyBorder="1" applyAlignment="1">
      <alignment horizontal="right" vertical="center" wrapText="1" indent="1"/>
    </xf>
    <xf numFmtId="0" fontId="19" fillId="33" borderId="30" xfId="46" applyFont="1" applyFill="1" applyBorder="1" applyAlignment="1">
      <alignment horizontal="center" wrapText="1"/>
      <protection/>
    </xf>
    <xf numFmtId="4" fontId="24" fillId="33" borderId="31" xfId="0" applyNumberFormat="1" applyFont="1" applyFill="1" applyBorder="1" applyAlignment="1">
      <alignment horizontal="right" vertical="center" indent="1"/>
    </xf>
    <xf numFmtId="2" fontId="46" fillId="0" borderId="24" xfId="0" applyNumberFormat="1" applyFont="1" applyBorder="1" applyAlignment="1">
      <alignment horizontal="right" vertical="center" wrapText="1" indent="1"/>
    </xf>
    <xf numFmtId="2" fontId="47" fillId="0" borderId="0" xfId="0" applyNumberFormat="1" applyFont="1" applyAlignment="1" quotePrefix="1">
      <alignment horizontal="right" vertical="center" indent="1"/>
    </xf>
    <xf numFmtId="2" fontId="47" fillId="0" borderId="0" xfId="0" applyNumberFormat="1" applyFont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2" fontId="47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>
      <alignment horizontal="right" vertical="center" indent="1"/>
    </xf>
    <xf numFmtId="0" fontId="26" fillId="0" borderId="20" xfId="46" applyFont="1" applyFill="1" applyBorder="1" applyAlignment="1">
      <alignment horizontal="right" vertical="center" wrapText="1" indent="1"/>
      <protection/>
    </xf>
    <xf numFmtId="0" fontId="26" fillId="0" borderId="22" xfId="46" applyFont="1" applyFill="1" applyBorder="1" applyAlignment="1">
      <alignment horizontal="right" vertical="center" wrapText="1" indent="1"/>
      <protection/>
    </xf>
    <xf numFmtId="0" fontId="19" fillId="0" borderId="0" xfId="46" applyFont="1" applyFill="1" applyBorder="1" applyAlignment="1" quotePrefix="1">
      <alignment horizontal="right" vertical="center" wrapText="1" indent="1"/>
      <protection/>
    </xf>
    <xf numFmtId="0" fontId="19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right" vertical="center" wrapText="1" indent="1"/>
      <protection/>
    </xf>
    <xf numFmtId="2" fontId="26" fillId="0" borderId="25" xfId="46" applyNumberFormat="1" applyFont="1" applyFill="1" applyBorder="1" applyAlignment="1">
      <alignment horizontal="right" vertical="center" wrapText="1" indent="1"/>
      <protection/>
    </xf>
    <xf numFmtId="2" fontId="47" fillId="0" borderId="0" xfId="0" applyNumberFormat="1" applyFont="1" applyFill="1" applyBorder="1" applyAlignment="1">
      <alignment horizontal="right" vertical="center" indent="1"/>
    </xf>
    <xf numFmtId="2" fontId="47" fillId="0" borderId="0" xfId="0" applyNumberFormat="1" applyFont="1" applyFill="1" applyAlignment="1">
      <alignment horizontal="right" vertical="center" indent="1"/>
    </xf>
    <xf numFmtId="2" fontId="47" fillId="0" borderId="0" xfId="0" applyNumberFormat="1" applyFont="1" applyFill="1" applyAlignment="1" quotePrefix="1">
      <alignment horizontal="right" vertical="center" indent="1"/>
    </xf>
    <xf numFmtId="4" fontId="50" fillId="0" borderId="24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2" fontId="50" fillId="0" borderId="2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Fill="1" applyAlignment="1">
      <alignment horizontal="right" vertical="center" indent="1"/>
    </xf>
    <xf numFmtId="2" fontId="47" fillId="0" borderId="25" xfId="0" applyNumberFormat="1" applyFont="1" applyFill="1" applyBorder="1" applyAlignment="1">
      <alignment horizontal="right" vertical="center" indent="1"/>
    </xf>
    <xf numFmtId="2" fontId="49" fillId="0" borderId="27" xfId="0" applyNumberFormat="1" applyFont="1" applyFill="1" applyBorder="1" applyAlignment="1" quotePrefix="1">
      <alignment horizontal="right" vertical="center" wrapText="1" indent="1"/>
    </xf>
    <xf numFmtId="2" fontId="49" fillId="0" borderId="28" xfId="0" applyNumberFormat="1" applyFont="1" applyFill="1" applyBorder="1" applyAlignment="1" quotePrefix="1">
      <alignment horizontal="right" vertical="center" wrapText="1" indent="1"/>
    </xf>
    <xf numFmtId="2" fontId="50" fillId="0" borderId="27" xfId="0" applyNumberFormat="1" applyFont="1" applyFill="1" applyBorder="1" applyAlignment="1">
      <alignment horizontal="right" vertical="center" indent="1"/>
    </xf>
    <xf numFmtId="0" fontId="19" fillId="33" borderId="33" xfId="46" applyFont="1" applyFill="1" applyBorder="1" applyAlignment="1">
      <alignment horizontal="center" wrapText="1"/>
      <protection/>
    </xf>
    <xf numFmtId="4" fontId="49" fillId="33" borderId="10" xfId="0" applyNumberFormat="1" applyFont="1" applyFill="1" applyBorder="1" applyAlignment="1">
      <alignment horizontal="right" vertical="center" wrapText="1" indent="1"/>
    </xf>
    <xf numFmtId="2" fontId="49" fillId="33" borderId="34" xfId="0" applyNumberFormat="1" applyFont="1" applyFill="1" applyBorder="1" applyAlignment="1">
      <alignment horizontal="right" vertical="center" wrapText="1" indent="1"/>
    </xf>
    <xf numFmtId="2" fontId="50" fillId="33" borderId="34" xfId="0" applyNumberFormat="1" applyFont="1" applyFill="1" applyBorder="1" applyAlignment="1">
      <alignment horizontal="right" vertical="center" indent="1"/>
    </xf>
    <xf numFmtId="2" fontId="50" fillId="33" borderId="10" xfId="0" applyNumberFormat="1" applyFont="1" applyFill="1" applyBorder="1" applyAlignment="1">
      <alignment horizontal="right" vertical="center" indent="1"/>
    </xf>
    <xf numFmtId="2" fontId="19" fillId="35" borderId="35" xfId="46" applyNumberFormat="1" applyFont="1" applyFill="1" applyBorder="1" applyAlignment="1">
      <alignment horizontal="center" vertical="center" wrapText="1"/>
      <protection/>
    </xf>
    <xf numFmtId="4" fontId="49" fillId="35" borderId="36" xfId="0" applyNumberFormat="1" applyFont="1" applyFill="1" applyBorder="1" applyAlignment="1">
      <alignment horizontal="right" vertical="center" wrapText="1" indent="1"/>
    </xf>
    <xf numFmtId="2" fontId="49" fillId="35" borderId="37" xfId="0" applyNumberFormat="1" applyFont="1" applyFill="1" applyBorder="1" applyAlignment="1">
      <alignment horizontal="right" vertical="center" wrapText="1" indent="1"/>
    </xf>
    <xf numFmtId="2" fontId="50" fillId="35" borderId="37" xfId="0" applyNumberFormat="1" applyFont="1" applyFill="1" applyBorder="1" applyAlignment="1">
      <alignment horizontal="right" vertical="center" indent="1"/>
    </xf>
    <xf numFmtId="2" fontId="50" fillId="35" borderId="36" xfId="0" applyNumberFormat="1" applyFont="1" applyFill="1" applyBorder="1" applyAlignment="1">
      <alignment horizontal="right" vertical="center" indent="1"/>
    </xf>
    <xf numFmtId="0" fontId="47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51" fillId="0" borderId="0" xfId="46" applyFont="1" applyFill="1" applyAlignment="1">
      <alignment horizontal="left"/>
      <protection/>
    </xf>
    <xf numFmtId="0" fontId="28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7"/>
  <sheetViews>
    <sheetView showGridLines="0" tabSelected="1" zoomScalePageLayoutView="0" workbookViewId="0" topLeftCell="A44">
      <selection activeCell="N12" sqref="N12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5" max="5" width="11.00390625" style="0" customWidth="1"/>
    <col min="6" max="6" width="10.57421875" style="0" customWidth="1"/>
    <col min="8" max="8" width="11.28125" style="0" bestFit="1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21" customHeight="1">
      <c r="A4" s="2" t="s">
        <v>1</v>
      </c>
      <c r="B4" s="3">
        <v>2019</v>
      </c>
      <c r="C4" s="4">
        <v>2020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10" t="s">
        <v>9</v>
      </c>
    </row>
    <row r="6" spans="1:8" ht="15.75" customHeight="1">
      <c r="A6" s="11" t="s">
        <v>10</v>
      </c>
      <c r="B6" s="11"/>
      <c r="C6" s="11"/>
      <c r="D6" s="11"/>
      <c r="E6" s="11"/>
      <c r="F6" s="11"/>
      <c r="G6" s="11"/>
      <c r="H6" s="11"/>
    </row>
    <row r="7" spans="1:8" ht="15">
      <c r="A7" s="12" t="s">
        <v>11</v>
      </c>
      <c r="B7" s="13" t="s">
        <v>12</v>
      </c>
      <c r="C7" s="14">
        <v>286.46</v>
      </c>
      <c r="D7" s="14">
        <v>282.31</v>
      </c>
      <c r="E7" s="14">
        <v>276.08</v>
      </c>
      <c r="F7" s="15">
        <v>275.93</v>
      </c>
      <c r="G7" s="16">
        <f>F7/E7*100-100</f>
        <v>-0.054332077658642675</v>
      </c>
      <c r="H7" s="17" t="s">
        <v>13</v>
      </c>
    </row>
    <row r="8" spans="1:8" ht="15">
      <c r="A8" s="18" t="s">
        <v>14</v>
      </c>
      <c r="B8" s="19">
        <v>282.48</v>
      </c>
      <c r="C8" s="20">
        <v>280.05</v>
      </c>
      <c r="D8" s="20">
        <v>260.16</v>
      </c>
      <c r="E8" s="20">
        <v>266.8</v>
      </c>
      <c r="F8" s="21">
        <v>272</v>
      </c>
      <c r="G8" s="22">
        <f>F8/E8*100-100</f>
        <v>1.9490254872563781</v>
      </c>
      <c r="H8" s="22">
        <f>F8/B8*100-100</f>
        <v>-3.709997167941097</v>
      </c>
    </row>
    <row r="9" spans="1:8" ht="15">
      <c r="A9" s="23" t="s">
        <v>15</v>
      </c>
      <c r="B9" s="24">
        <v>291.28</v>
      </c>
      <c r="C9" s="25">
        <v>284.37</v>
      </c>
      <c r="D9" s="25">
        <v>275.13</v>
      </c>
      <c r="E9" s="25">
        <v>273.25</v>
      </c>
      <c r="F9" s="26">
        <v>276.4</v>
      </c>
      <c r="G9" s="27">
        <f aca="true" t="shared" si="0" ref="G9:G21">F9/E9*100-100</f>
        <v>1.1527904849039317</v>
      </c>
      <c r="H9" s="27">
        <f>F9/B9*100-100</f>
        <v>-5.108486679483661</v>
      </c>
    </row>
    <row r="10" spans="1:8" ht="15">
      <c r="A10" s="18" t="s">
        <v>16</v>
      </c>
      <c r="B10" s="19" t="s">
        <v>13</v>
      </c>
      <c r="C10" s="22" t="s">
        <v>12</v>
      </c>
      <c r="D10" s="22" t="s">
        <v>12</v>
      </c>
      <c r="E10" s="22" t="s">
        <v>12</v>
      </c>
      <c r="F10" s="28">
        <v>239.07</v>
      </c>
      <c r="G10" s="22" t="s">
        <v>13</v>
      </c>
      <c r="H10" s="22" t="s">
        <v>13</v>
      </c>
    </row>
    <row r="11" spans="1:8" ht="15">
      <c r="A11" s="18" t="s">
        <v>17</v>
      </c>
      <c r="B11" s="29">
        <v>279.23</v>
      </c>
      <c r="C11" s="20">
        <v>264.51</v>
      </c>
      <c r="D11" s="20">
        <v>266.92</v>
      </c>
      <c r="E11" s="20">
        <v>266.51</v>
      </c>
      <c r="F11" s="21">
        <v>259.89</v>
      </c>
      <c r="G11" s="22">
        <f t="shared" si="0"/>
        <v>-2.4839593261040847</v>
      </c>
      <c r="H11" s="22">
        <f aca="true" t="shared" si="1" ref="H11:H21">F11/B11*100-100</f>
        <v>-6.926189879310968</v>
      </c>
    </row>
    <row r="12" spans="1:8" ht="15">
      <c r="A12" s="18" t="s">
        <v>18</v>
      </c>
      <c r="B12" s="29">
        <v>278.61</v>
      </c>
      <c r="C12" s="20">
        <v>264.24</v>
      </c>
      <c r="D12" s="20">
        <v>250.62</v>
      </c>
      <c r="E12" s="20">
        <v>264.05</v>
      </c>
      <c r="F12" s="21">
        <v>263.32</v>
      </c>
      <c r="G12" s="22">
        <f t="shared" si="0"/>
        <v>-0.2764627911380444</v>
      </c>
      <c r="H12" s="22">
        <f t="shared" si="1"/>
        <v>-5.487958077599515</v>
      </c>
    </row>
    <row r="13" spans="1:8" ht="15">
      <c r="A13" s="23" t="s">
        <v>19</v>
      </c>
      <c r="B13" s="24">
        <v>278.77</v>
      </c>
      <c r="C13" s="25">
        <v>264.72</v>
      </c>
      <c r="D13" s="25">
        <v>259.35</v>
      </c>
      <c r="E13" s="25">
        <v>265.26</v>
      </c>
      <c r="F13" s="26">
        <v>261.8</v>
      </c>
      <c r="G13" s="27">
        <f t="shared" si="0"/>
        <v>-1.3043806077056388</v>
      </c>
      <c r="H13" s="27">
        <f t="shared" si="1"/>
        <v>-6.087455608566188</v>
      </c>
    </row>
    <row r="14" spans="1:8" ht="15">
      <c r="A14" s="18" t="s">
        <v>20</v>
      </c>
      <c r="B14" s="29">
        <v>231.5</v>
      </c>
      <c r="C14" s="22">
        <v>236.9</v>
      </c>
      <c r="D14" s="22">
        <v>239.96</v>
      </c>
      <c r="E14" s="22">
        <v>242.96</v>
      </c>
      <c r="F14" s="28">
        <v>230.02</v>
      </c>
      <c r="G14" s="22">
        <f t="shared" si="0"/>
        <v>-5.325979585116897</v>
      </c>
      <c r="H14" s="22">
        <f t="shared" si="1"/>
        <v>-0.6393088552915742</v>
      </c>
    </row>
    <row r="15" spans="1:8" ht="15">
      <c r="A15" s="18" t="s">
        <v>21</v>
      </c>
      <c r="B15" s="29">
        <v>256.16</v>
      </c>
      <c r="C15" s="20">
        <v>259.35</v>
      </c>
      <c r="D15" s="20">
        <v>251.27</v>
      </c>
      <c r="E15" s="20">
        <v>250.52</v>
      </c>
      <c r="F15" s="21">
        <v>245.94</v>
      </c>
      <c r="G15" s="22">
        <f t="shared" si="0"/>
        <v>-1.8281973495130188</v>
      </c>
      <c r="H15" s="22">
        <f t="shared" si="1"/>
        <v>-3.9896939412867027</v>
      </c>
    </row>
    <row r="16" spans="1:8" ht="15">
      <c r="A16" s="18" t="s">
        <v>22</v>
      </c>
      <c r="B16" s="29">
        <v>265.34</v>
      </c>
      <c r="C16" s="20">
        <v>265.58</v>
      </c>
      <c r="D16" s="20">
        <v>260.79</v>
      </c>
      <c r="E16" s="20">
        <v>258.9</v>
      </c>
      <c r="F16" s="21">
        <v>260.21</v>
      </c>
      <c r="G16" s="22">
        <f t="shared" si="0"/>
        <v>0.5059868675164125</v>
      </c>
      <c r="H16" s="22">
        <f t="shared" si="1"/>
        <v>-1.9333685083289396</v>
      </c>
    </row>
    <row r="17" spans="1:8" ht="15">
      <c r="A17" s="23" t="s">
        <v>23</v>
      </c>
      <c r="B17" s="24">
        <v>258.7</v>
      </c>
      <c r="C17" s="25">
        <v>260.43</v>
      </c>
      <c r="D17" s="25">
        <v>253.79</v>
      </c>
      <c r="E17" s="25">
        <v>253.91</v>
      </c>
      <c r="F17" s="26">
        <v>251.32</v>
      </c>
      <c r="G17" s="27">
        <f t="shared" si="0"/>
        <v>-1.0200464731597805</v>
      </c>
      <c r="H17" s="27">
        <f t="shared" si="1"/>
        <v>-2.8527251642829583</v>
      </c>
    </row>
    <row r="18" spans="1:8" ht="15">
      <c r="A18" s="18" t="s">
        <v>24</v>
      </c>
      <c r="B18" s="29">
        <v>180.21</v>
      </c>
      <c r="C18" s="20">
        <v>201.88</v>
      </c>
      <c r="D18" s="20">
        <v>191.49</v>
      </c>
      <c r="E18" s="20">
        <v>211.06</v>
      </c>
      <c r="F18" s="21">
        <v>201.45</v>
      </c>
      <c r="G18" s="22">
        <f t="shared" si="0"/>
        <v>-4.553207618686642</v>
      </c>
      <c r="H18" s="22">
        <f t="shared" si="1"/>
        <v>11.786249375728303</v>
      </c>
    </row>
    <row r="19" spans="1:8" ht="15">
      <c r="A19" s="18" t="s">
        <v>25</v>
      </c>
      <c r="B19" s="29">
        <v>224.82</v>
      </c>
      <c r="C19" s="20">
        <v>225.57</v>
      </c>
      <c r="D19" s="20">
        <v>231.34</v>
      </c>
      <c r="E19" s="20">
        <v>221.34</v>
      </c>
      <c r="F19" s="21">
        <v>216.4</v>
      </c>
      <c r="G19" s="22">
        <f t="shared" si="0"/>
        <v>-2.231860486129932</v>
      </c>
      <c r="H19" s="22">
        <f t="shared" si="1"/>
        <v>-3.7452183969397623</v>
      </c>
    </row>
    <row r="20" spans="1:8" ht="15">
      <c r="A20" s="18" t="s">
        <v>26</v>
      </c>
      <c r="B20" s="30" t="s">
        <v>12</v>
      </c>
      <c r="C20" s="22">
        <v>254.93</v>
      </c>
      <c r="D20" s="22">
        <v>243.71</v>
      </c>
      <c r="E20" s="22" t="s">
        <v>12</v>
      </c>
      <c r="F20" s="28">
        <v>233.34</v>
      </c>
      <c r="G20" s="22" t="s">
        <v>13</v>
      </c>
      <c r="H20" s="22" t="s">
        <v>13</v>
      </c>
    </row>
    <row r="21" spans="1:8" ht="15">
      <c r="A21" s="23" t="s">
        <v>27</v>
      </c>
      <c r="B21" s="31">
        <v>233.06</v>
      </c>
      <c r="C21" s="32">
        <v>234.37</v>
      </c>
      <c r="D21" s="32">
        <v>235.97</v>
      </c>
      <c r="E21" s="32">
        <v>232.06</v>
      </c>
      <c r="F21" s="33">
        <v>222.35</v>
      </c>
      <c r="G21" s="27">
        <f t="shared" si="0"/>
        <v>-4.184262690683454</v>
      </c>
      <c r="H21" s="27">
        <f t="shared" si="1"/>
        <v>-4.59538316313396</v>
      </c>
    </row>
    <row r="22" spans="1:8" ht="15">
      <c r="A22" s="34" t="s">
        <v>28</v>
      </c>
      <c r="B22" s="35">
        <v>263.89</v>
      </c>
      <c r="C22" s="36">
        <v>261.02</v>
      </c>
      <c r="D22" s="36">
        <v>256.67</v>
      </c>
      <c r="E22" s="36">
        <v>257.22</v>
      </c>
      <c r="F22" s="36">
        <v>254.03</v>
      </c>
      <c r="G22" s="37">
        <f>F22/E22*100-100</f>
        <v>-1.2401835005054096</v>
      </c>
      <c r="H22" s="38">
        <f>F22/B22*100-100</f>
        <v>-3.736405320398646</v>
      </c>
    </row>
    <row r="23" spans="1:8" ht="15">
      <c r="A23" s="39" t="s">
        <v>29</v>
      </c>
      <c r="B23" s="39"/>
      <c r="C23" s="39"/>
      <c r="D23" s="39"/>
      <c r="E23" s="39"/>
      <c r="F23" s="39"/>
      <c r="G23" s="39"/>
      <c r="H23" s="39"/>
    </row>
    <row r="24" spans="1:8" ht="15">
      <c r="A24" s="40" t="s">
        <v>11</v>
      </c>
      <c r="B24" s="41" t="s">
        <v>12</v>
      </c>
      <c r="C24" s="42">
        <v>256.76</v>
      </c>
      <c r="D24" s="42">
        <v>243.73</v>
      </c>
      <c r="E24" s="42" t="s">
        <v>12</v>
      </c>
      <c r="F24" s="43">
        <v>264.62</v>
      </c>
      <c r="G24" s="44" t="s">
        <v>13</v>
      </c>
      <c r="H24" s="44" t="s">
        <v>13</v>
      </c>
    </row>
    <row r="25" spans="1:8" ht="15">
      <c r="A25" s="45" t="s">
        <v>14</v>
      </c>
      <c r="B25" s="41" t="s">
        <v>12</v>
      </c>
      <c r="C25" s="46" t="s">
        <v>12</v>
      </c>
      <c r="D25" s="46" t="s">
        <v>12</v>
      </c>
      <c r="E25" s="46" t="s">
        <v>12</v>
      </c>
      <c r="F25" s="47" t="s">
        <v>12</v>
      </c>
      <c r="G25" s="44" t="s">
        <v>13</v>
      </c>
      <c r="H25" s="48" t="s">
        <v>13</v>
      </c>
    </row>
    <row r="26" spans="1:8" ht="15">
      <c r="A26" s="49" t="s">
        <v>15</v>
      </c>
      <c r="B26" s="50" t="s">
        <v>12</v>
      </c>
      <c r="C26" s="51">
        <v>255.23</v>
      </c>
      <c r="D26" s="51">
        <v>246.82</v>
      </c>
      <c r="E26" s="51">
        <v>248.95</v>
      </c>
      <c r="F26" s="52">
        <v>252.56</v>
      </c>
      <c r="G26" s="53">
        <f>F26/E26*100-100</f>
        <v>1.450090379594286</v>
      </c>
      <c r="H26" s="54" t="s">
        <v>13</v>
      </c>
    </row>
    <row r="27" spans="1:8" ht="15">
      <c r="A27" s="45" t="s">
        <v>17</v>
      </c>
      <c r="B27" s="55">
        <v>275.13</v>
      </c>
      <c r="C27" s="48">
        <v>249.5</v>
      </c>
      <c r="D27" s="48">
        <v>261.02</v>
      </c>
      <c r="E27" s="48">
        <v>252.37</v>
      </c>
      <c r="F27" s="56">
        <v>259.87</v>
      </c>
      <c r="G27" s="48">
        <f aca="true" t="shared" si="2" ref="G27:G36">F27/E27*100-100</f>
        <v>2.9718270792883317</v>
      </c>
      <c r="H27" s="48">
        <f aca="true" t="shared" si="3" ref="H27:H36">F27/B27*100-100</f>
        <v>-5.546468941954714</v>
      </c>
    </row>
    <row r="28" spans="1:8" ht="15">
      <c r="A28" s="45" t="s">
        <v>18</v>
      </c>
      <c r="B28" s="55" t="s">
        <v>12</v>
      </c>
      <c r="C28" s="57">
        <v>263.26</v>
      </c>
      <c r="D28" s="57">
        <v>255.05</v>
      </c>
      <c r="E28" s="57" t="s">
        <v>12</v>
      </c>
      <c r="F28" s="58">
        <v>253.19</v>
      </c>
      <c r="G28" s="48" t="s">
        <v>13</v>
      </c>
      <c r="H28" s="48" t="s">
        <v>13</v>
      </c>
    </row>
    <row r="29" spans="1:8" ht="15">
      <c r="A29" s="49" t="s">
        <v>19</v>
      </c>
      <c r="B29" s="50">
        <v>272.07</v>
      </c>
      <c r="C29" s="51">
        <v>254.24</v>
      </c>
      <c r="D29" s="51">
        <v>257.13</v>
      </c>
      <c r="E29" s="51">
        <v>252.91</v>
      </c>
      <c r="F29" s="52">
        <v>255.89</v>
      </c>
      <c r="G29" s="54">
        <f t="shared" si="2"/>
        <v>1.1782847653315258</v>
      </c>
      <c r="H29" s="54">
        <f t="shared" si="3"/>
        <v>-5.946998934097849</v>
      </c>
    </row>
    <row r="30" spans="1:8" ht="15">
      <c r="A30" s="45" t="s">
        <v>20</v>
      </c>
      <c r="B30" s="59">
        <v>251.58</v>
      </c>
      <c r="C30" s="48" t="s">
        <v>12</v>
      </c>
      <c r="D30" s="48">
        <v>237.3</v>
      </c>
      <c r="E30" s="48" t="s">
        <v>12</v>
      </c>
      <c r="F30" s="56" t="s">
        <v>12</v>
      </c>
      <c r="G30" s="48" t="s">
        <v>13</v>
      </c>
      <c r="H30" s="48" t="s">
        <v>13</v>
      </c>
    </row>
    <row r="31" spans="1:8" ht="15.75" customHeight="1">
      <c r="A31" s="45" t="s">
        <v>21</v>
      </c>
      <c r="B31" s="59">
        <v>254.62</v>
      </c>
      <c r="C31" s="57">
        <v>250.01</v>
      </c>
      <c r="D31" s="57">
        <v>248.3</v>
      </c>
      <c r="E31" s="57">
        <v>251.16</v>
      </c>
      <c r="F31" s="58">
        <v>247.59</v>
      </c>
      <c r="G31" s="48">
        <f t="shared" si="2"/>
        <v>-1.4214046822742432</v>
      </c>
      <c r="H31" s="48">
        <f t="shared" si="3"/>
        <v>-2.7609771424082936</v>
      </c>
    </row>
    <row r="32" spans="1:8" ht="15">
      <c r="A32" s="45" t="s">
        <v>22</v>
      </c>
      <c r="B32" s="59">
        <v>249.53</v>
      </c>
      <c r="C32" s="57">
        <v>261.24</v>
      </c>
      <c r="D32" s="57">
        <v>257.29</v>
      </c>
      <c r="E32" s="57" t="s">
        <v>12</v>
      </c>
      <c r="F32" s="58">
        <v>268.29</v>
      </c>
      <c r="G32" s="48" t="s">
        <v>13</v>
      </c>
      <c r="H32" s="48">
        <f t="shared" si="3"/>
        <v>7.518134092093149</v>
      </c>
    </row>
    <row r="33" spans="1:8" ht="15.75" customHeight="1">
      <c r="A33" s="49" t="s">
        <v>23</v>
      </c>
      <c r="B33" s="60">
        <v>252.98</v>
      </c>
      <c r="C33" s="51">
        <v>252.69</v>
      </c>
      <c r="D33" s="51">
        <v>249.06</v>
      </c>
      <c r="E33" s="51">
        <v>246.96</v>
      </c>
      <c r="F33" s="52">
        <v>250.31</v>
      </c>
      <c r="G33" s="54">
        <f t="shared" si="2"/>
        <v>1.3564949789439424</v>
      </c>
      <c r="H33" s="54">
        <f t="shared" si="3"/>
        <v>-1.0554194007431477</v>
      </c>
    </row>
    <row r="34" spans="1:8" ht="15">
      <c r="A34" s="45" t="s">
        <v>24</v>
      </c>
      <c r="B34" s="59">
        <v>215.68</v>
      </c>
      <c r="C34" s="61" t="s">
        <v>12</v>
      </c>
      <c r="D34" s="61">
        <v>175.41</v>
      </c>
      <c r="E34" s="61">
        <v>226.44</v>
      </c>
      <c r="F34" s="62" t="s">
        <v>12</v>
      </c>
      <c r="G34" s="48" t="s">
        <v>13</v>
      </c>
      <c r="H34" s="48" t="s">
        <v>13</v>
      </c>
    </row>
    <row r="35" spans="1:8" ht="15">
      <c r="A35" s="45" t="s">
        <v>25</v>
      </c>
      <c r="B35" s="59">
        <v>199.64</v>
      </c>
      <c r="C35" s="57">
        <v>228.44</v>
      </c>
      <c r="D35" s="57" t="s">
        <v>12</v>
      </c>
      <c r="E35" s="57">
        <v>251.12</v>
      </c>
      <c r="F35" s="58">
        <v>213.36</v>
      </c>
      <c r="G35" s="48">
        <f>F35/E35*100-100</f>
        <v>-15.036635871296582</v>
      </c>
      <c r="H35" s="48">
        <f t="shared" si="3"/>
        <v>6.872370266479692</v>
      </c>
    </row>
    <row r="36" spans="1:8" ht="15">
      <c r="A36" s="49" t="s">
        <v>27</v>
      </c>
      <c r="B36" s="63">
        <v>202.3</v>
      </c>
      <c r="C36" s="64">
        <v>232.05</v>
      </c>
      <c r="D36" s="64">
        <v>208.05</v>
      </c>
      <c r="E36" s="64">
        <v>233.29</v>
      </c>
      <c r="F36" s="65">
        <v>231.26</v>
      </c>
      <c r="G36" s="54">
        <f t="shared" si="2"/>
        <v>-0.8701616014402731</v>
      </c>
      <c r="H36" s="54">
        <f t="shared" si="3"/>
        <v>14.315373208106763</v>
      </c>
    </row>
    <row r="37" spans="1:8" ht="15">
      <c r="A37" s="66" t="s">
        <v>28</v>
      </c>
      <c r="B37" s="67">
        <v>254</v>
      </c>
      <c r="C37" s="36">
        <v>251.04</v>
      </c>
      <c r="D37" s="36">
        <v>246.64</v>
      </c>
      <c r="E37" s="36">
        <v>244.67</v>
      </c>
      <c r="F37" s="36">
        <v>250.57</v>
      </c>
      <c r="G37" s="37">
        <f>F37/E37*100-100</f>
        <v>2.411411288674543</v>
      </c>
      <c r="H37" s="38">
        <f>F37/B37*100-100</f>
        <v>-1.3503937007874072</v>
      </c>
    </row>
    <row r="38" spans="1:8" ht="15">
      <c r="A38" s="39" t="s">
        <v>30</v>
      </c>
      <c r="B38" s="39"/>
      <c r="C38" s="39"/>
      <c r="D38" s="39"/>
      <c r="E38" s="39"/>
      <c r="F38" s="39"/>
      <c r="G38" s="39"/>
      <c r="H38" s="39"/>
    </row>
    <row r="39" spans="1:8" ht="15">
      <c r="A39" s="18" t="s">
        <v>17</v>
      </c>
      <c r="B39" s="68">
        <v>243.52</v>
      </c>
      <c r="C39" s="14">
        <v>260.63</v>
      </c>
      <c r="D39" s="14" t="s">
        <v>12</v>
      </c>
      <c r="E39" s="14">
        <v>253.18</v>
      </c>
      <c r="F39" s="15" t="s">
        <v>12</v>
      </c>
      <c r="G39" s="22" t="s">
        <v>13</v>
      </c>
      <c r="H39" s="69" t="s">
        <v>13</v>
      </c>
    </row>
    <row r="40" spans="1:8" ht="15">
      <c r="A40" s="18" t="s">
        <v>18</v>
      </c>
      <c r="B40" s="29">
        <v>247.29</v>
      </c>
      <c r="C40" s="20">
        <v>257.13</v>
      </c>
      <c r="D40" s="20">
        <v>244.91</v>
      </c>
      <c r="E40" s="20">
        <v>265.8</v>
      </c>
      <c r="F40" s="21">
        <v>231.34</v>
      </c>
      <c r="G40" s="70">
        <f>F40/E40*100-100</f>
        <v>-12.964635063957857</v>
      </c>
      <c r="H40" s="69">
        <f>F40/B40*100-100</f>
        <v>-6.449917101378944</v>
      </c>
    </row>
    <row r="41" spans="1:8" ht="15">
      <c r="A41" s="18" t="s">
        <v>31</v>
      </c>
      <c r="B41" s="29">
        <v>255.25</v>
      </c>
      <c r="C41" s="22">
        <v>253.74</v>
      </c>
      <c r="D41" s="22">
        <v>222.69</v>
      </c>
      <c r="E41" s="22">
        <v>228.37</v>
      </c>
      <c r="F41" s="28">
        <v>219.59</v>
      </c>
      <c r="G41" s="70">
        <f>F41/E41*100-100</f>
        <v>-3.8446380873144506</v>
      </c>
      <c r="H41" s="69">
        <f>F41/B41*100-100</f>
        <v>-13.970617042115578</v>
      </c>
    </row>
    <row r="42" spans="1:8" ht="15">
      <c r="A42" s="23" t="s">
        <v>19</v>
      </c>
      <c r="B42" s="24">
        <v>247.72</v>
      </c>
      <c r="C42" s="25">
        <v>255</v>
      </c>
      <c r="D42" s="25">
        <v>236.64</v>
      </c>
      <c r="E42" s="25">
        <v>253</v>
      </c>
      <c r="F42" s="26">
        <v>225.22</v>
      </c>
      <c r="G42" s="71">
        <f aca="true" t="shared" si="4" ref="G42:G51">F42/E42*100-100</f>
        <v>-10.980237154150203</v>
      </c>
      <c r="H42" s="72">
        <f aca="true" t="shared" si="5" ref="H42:H51">F42/B42*100-100</f>
        <v>-9.082835459389642</v>
      </c>
    </row>
    <row r="43" spans="1:8" ht="15">
      <c r="A43" s="18" t="s">
        <v>20</v>
      </c>
      <c r="B43" s="29" t="s">
        <v>12</v>
      </c>
      <c r="C43" s="20" t="s">
        <v>12</v>
      </c>
      <c r="D43" s="20">
        <v>225.75</v>
      </c>
      <c r="E43" s="20">
        <v>230.28</v>
      </c>
      <c r="F43" s="21" t="s">
        <v>12</v>
      </c>
      <c r="G43" s="22" t="s">
        <v>13</v>
      </c>
      <c r="H43" s="69" t="s">
        <v>13</v>
      </c>
    </row>
    <row r="44" spans="1:8" ht="15.75" customHeight="1">
      <c r="A44" s="18" t="s">
        <v>21</v>
      </c>
      <c r="B44" s="29">
        <v>229.54</v>
      </c>
      <c r="C44" s="20">
        <v>245.07</v>
      </c>
      <c r="D44" s="20">
        <v>231.74</v>
      </c>
      <c r="E44" s="20">
        <v>240.14</v>
      </c>
      <c r="F44" s="21">
        <v>233.76</v>
      </c>
      <c r="G44" s="70">
        <f t="shared" si="4"/>
        <v>-2.656783542933283</v>
      </c>
      <c r="H44" s="69">
        <f t="shared" si="5"/>
        <v>1.8384595277511409</v>
      </c>
    </row>
    <row r="45" spans="1:8" ht="15">
      <c r="A45" s="18" t="s">
        <v>22</v>
      </c>
      <c r="B45" s="29">
        <v>231.69</v>
      </c>
      <c r="C45" s="20">
        <v>241.83</v>
      </c>
      <c r="D45" s="20">
        <v>237.21</v>
      </c>
      <c r="E45" s="20">
        <v>236.56</v>
      </c>
      <c r="F45" s="21">
        <v>232.67</v>
      </c>
      <c r="G45" s="70">
        <f t="shared" si="4"/>
        <v>-1.6444031112614113</v>
      </c>
      <c r="H45" s="69">
        <f t="shared" si="5"/>
        <v>0.4229789805343387</v>
      </c>
    </row>
    <row r="46" spans="1:8" ht="15.75" customHeight="1">
      <c r="A46" s="18" t="s">
        <v>32</v>
      </c>
      <c r="B46" s="29">
        <v>220.56</v>
      </c>
      <c r="C46" s="20">
        <v>228.62</v>
      </c>
      <c r="D46" s="20">
        <v>232.01</v>
      </c>
      <c r="E46" s="20">
        <v>230.42</v>
      </c>
      <c r="F46" s="21">
        <v>213.19</v>
      </c>
      <c r="G46" s="70">
        <f t="shared" si="4"/>
        <v>-7.477649509591174</v>
      </c>
      <c r="H46" s="69">
        <f t="shared" si="5"/>
        <v>-3.3414943779470434</v>
      </c>
    </row>
    <row r="47" spans="1:8" ht="15">
      <c r="A47" s="23" t="s">
        <v>23</v>
      </c>
      <c r="B47" s="24">
        <v>229.02</v>
      </c>
      <c r="C47" s="25">
        <v>240.39</v>
      </c>
      <c r="D47" s="25">
        <v>235.31</v>
      </c>
      <c r="E47" s="25">
        <v>236.17</v>
      </c>
      <c r="F47" s="26">
        <v>229.11</v>
      </c>
      <c r="G47" s="71">
        <f t="shared" si="4"/>
        <v>-2.9893720624973383</v>
      </c>
      <c r="H47" s="72">
        <f t="shared" si="5"/>
        <v>0.03929787791459205</v>
      </c>
    </row>
    <row r="48" spans="1:8" ht="15">
      <c r="A48" s="18" t="s">
        <v>24</v>
      </c>
      <c r="B48" s="29">
        <v>167.13</v>
      </c>
      <c r="C48" s="20">
        <v>189.23</v>
      </c>
      <c r="D48" s="20">
        <v>180.32</v>
      </c>
      <c r="E48" s="20">
        <v>180.54</v>
      </c>
      <c r="F48" s="21">
        <v>178.84</v>
      </c>
      <c r="G48" s="70">
        <f t="shared" si="4"/>
        <v>-0.941619585687377</v>
      </c>
      <c r="H48" s="69">
        <f t="shared" si="5"/>
        <v>7.00652186920361</v>
      </c>
    </row>
    <row r="49" spans="1:8" ht="15">
      <c r="A49" s="18" t="s">
        <v>25</v>
      </c>
      <c r="B49" s="29">
        <v>188.81</v>
      </c>
      <c r="C49" s="20">
        <v>210.32</v>
      </c>
      <c r="D49" s="20">
        <v>204.69</v>
      </c>
      <c r="E49" s="20">
        <v>198.06</v>
      </c>
      <c r="F49" s="21">
        <v>195.42</v>
      </c>
      <c r="G49" s="70">
        <f t="shared" si="4"/>
        <v>-1.3329294153286924</v>
      </c>
      <c r="H49" s="69">
        <f t="shared" si="5"/>
        <v>3.5008738943911766</v>
      </c>
    </row>
    <row r="50" spans="1:8" ht="15">
      <c r="A50" s="18" t="s">
        <v>26</v>
      </c>
      <c r="B50" s="29">
        <v>182.14</v>
      </c>
      <c r="C50" s="20">
        <v>199.25</v>
      </c>
      <c r="D50" s="20">
        <v>198.98</v>
      </c>
      <c r="E50" s="20">
        <v>201.12</v>
      </c>
      <c r="F50" s="21">
        <v>192.24</v>
      </c>
      <c r="G50" s="73">
        <f t="shared" si="4"/>
        <v>-4.415274463007151</v>
      </c>
      <c r="H50" s="69">
        <f t="shared" si="5"/>
        <v>5.545185022510182</v>
      </c>
    </row>
    <row r="51" spans="1:8" ht="15">
      <c r="A51" s="23" t="s">
        <v>27</v>
      </c>
      <c r="B51" s="31">
        <v>177.7</v>
      </c>
      <c r="C51" s="32">
        <v>200.18</v>
      </c>
      <c r="D51" s="32">
        <v>196.4</v>
      </c>
      <c r="E51" s="32">
        <v>193.35</v>
      </c>
      <c r="F51" s="33">
        <v>188.57</v>
      </c>
      <c r="G51" s="74">
        <f t="shared" si="4"/>
        <v>-2.472200672355825</v>
      </c>
      <c r="H51" s="72">
        <f t="shared" si="5"/>
        <v>6.117051209904332</v>
      </c>
    </row>
    <row r="52" spans="1:8" ht="15">
      <c r="A52" s="34" t="s">
        <v>33</v>
      </c>
      <c r="B52" s="35">
        <v>199.18</v>
      </c>
      <c r="C52" s="36">
        <v>218.94</v>
      </c>
      <c r="D52" s="36">
        <v>215.58</v>
      </c>
      <c r="E52" s="36">
        <v>212.14</v>
      </c>
      <c r="F52" s="36">
        <v>206.01</v>
      </c>
      <c r="G52" s="37">
        <f>F52/E52*100-100</f>
        <v>-2.889601206750257</v>
      </c>
      <c r="H52" s="38">
        <f>F52/B52*100-100</f>
        <v>3.4290591424841637</v>
      </c>
    </row>
    <row r="53" spans="1:8" ht="15">
      <c r="A53" s="39" t="s">
        <v>34</v>
      </c>
      <c r="B53" s="39"/>
      <c r="C53" s="39"/>
      <c r="D53" s="39"/>
      <c r="E53" s="39"/>
      <c r="F53" s="39"/>
      <c r="G53" s="39"/>
      <c r="H53" s="39"/>
    </row>
    <row r="54" spans="1:8" ht="15">
      <c r="A54" s="45" t="s">
        <v>14</v>
      </c>
      <c r="B54" s="55">
        <v>250.45</v>
      </c>
      <c r="C54" s="75" t="s">
        <v>12</v>
      </c>
      <c r="D54" s="75" t="s">
        <v>12</v>
      </c>
      <c r="E54" s="75" t="s">
        <v>12</v>
      </c>
      <c r="F54" s="76" t="s">
        <v>12</v>
      </c>
      <c r="G54" s="44" t="s">
        <v>13</v>
      </c>
      <c r="H54" s="77" t="s">
        <v>13</v>
      </c>
    </row>
    <row r="55" spans="1:8" ht="15">
      <c r="A55" s="78" t="s">
        <v>15</v>
      </c>
      <c r="B55" s="50">
        <v>257.14</v>
      </c>
      <c r="C55" s="79">
        <v>277.9</v>
      </c>
      <c r="D55" s="79" t="s">
        <v>12</v>
      </c>
      <c r="E55" s="79">
        <v>290.81</v>
      </c>
      <c r="F55" s="80" t="s">
        <v>12</v>
      </c>
      <c r="G55" s="53" t="s">
        <v>13</v>
      </c>
      <c r="H55" s="53" t="s">
        <v>13</v>
      </c>
    </row>
    <row r="56" spans="1:8" ht="15">
      <c r="A56" s="45" t="s">
        <v>17</v>
      </c>
      <c r="B56" s="59" t="s">
        <v>12</v>
      </c>
      <c r="C56" s="61">
        <v>257.26</v>
      </c>
      <c r="D56" s="61" t="s">
        <v>12</v>
      </c>
      <c r="E56" s="61" t="s">
        <v>12</v>
      </c>
      <c r="F56" s="62" t="s">
        <v>12</v>
      </c>
      <c r="G56" s="48" t="s">
        <v>13</v>
      </c>
      <c r="H56" s="44" t="s">
        <v>13</v>
      </c>
    </row>
    <row r="57" spans="1:8" ht="15">
      <c r="A57" s="45" t="s">
        <v>18</v>
      </c>
      <c r="B57" s="59">
        <v>243.87</v>
      </c>
      <c r="C57" s="57">
        <v>268.9</v>
      </c>
      <c r="D57" s="57">
        <v>227.71</v>
      </c>
      <c r="E57" s="57">
        <v>269.31</v>
      </c>
      <c r="F57" s="58">
        <v>234.52</v>
      </c>
      <c r="G57" s="81">
        <f>F57/E57*100-100</f>
        <v>-12.918198358768706</v>
      </c>
      <c r="H57" s="82">
        <f>F57/B57*100-100</f>
        <v>-3.8340099233197975</v>
      </c>
    </row>
    <row r="58" spans="1:8" ht="15">
      <c r="A58" s="45" t="s">
        <v>31</v>
      </c>
      <c r="B58" s="59">
        <v>260.62</v>
      </c>
      <c r="C58" s="61">
        <v>239.88</v>
      </c>
      <c r="D58" s="61" t="s">
        <v>12</v>
      </c>
      <c r="E58" s="61" t="s">
        <v>12</v>
      </c>
      <c r="F58" s="62" t="s">
        <v>12</v>
      </c>
      <c r="G58" s="48" t="s">
        <v>13</v>
      </c>
      <c r="H58" s="83" t="s">
        <v>13</v>
      </c>
    </row>
    <row r="59" spans="1:8" ht="15">
      <c r="A59" s="49" t="s">
        <v>19</v>
      </c>
      <c r="B59" s="84">
        <v>245.79</v>
      </c>
      <c r="C59" s="85">
        <v>259.75</v>
      </c>
      <c r="D59" s="85">
        <v>235.07</v>
      </c>
      <c r="E59" s="85">
        <v>265.97</v>
      </c>
      <c r="F59" s="86">
        <v>235.13</v>
      </c>
      <c r="G59" s="85">
        <f aca="true" t="shared" si="6" ref="G59:G67">F59/E59*100-100</f>
        <v>-11.595292702184466</v>
      </c>
      <c r="H59" s="87">
        <f aca="true" t="shared" si="7" ref="H59:H67">F59/B59*100-100</f>
        <v>-4.337035680865782</v>
      </c>
    </row>
    <row r="60" spans="1:8" ht="15">
      <c r="A60" s="45" t="s">
        <v>21</v>
      </c>
      <c r="B60" s="59">
        <v>207.91</v>
      </c>
      <c r="C60" s="57">
        <v>235.02</v>
      </c>
      <c r="D60" s="57">
        <v>221.43</v>
      </c>
      <c r="E60" s="57">
        <v>216</v>
      </c>
      <c r="F60" s="58">
        <v>216.5</v>
      </c>
      <c r="G60" s="81">
        <f t="shared" si="6"/>
        <v>0.23148148148149517</v>
      </c>
      <c r="H60" s="82">
        <f t="shared" si="7"/>
        <v>4.131595401856572</v>
      </c>
    </row>
    <row r="61" spans="1:8" ht="15">
      <c r="A61" s="45" t="s">
        <v>22</v>
      </c>
      <c r="B61" s="59">
        <v>225.7</v>
      </c>
      <c r="C61" s="81">
        <v>243.39</v>
      </c>
      <c r="D61" s="81">
        <v>238.3</v>
      </c>
      <c r="E61" s="81">
        <v>238.59</v>
      </c>
      <c r="F61" s="88">
        <v>232.71</v>
      </c>
      <c r="G61" s="81">
        <f t="shared" si="6"/>
        <v>-2.464478813026531</v>
      </c>
      <c r="H61" s="82">
        <f t="shared" si="7"/>
        <v>3.1058927780239287</v>
      </c>
    </row>
    <row r="62" spans="1:8" ht="15">
      <c r="A62" s="45" t="s">
        <v>32</v>
      </c>
      <c r="B62" s="59">
        <v>227.52</v>
      </c>
      <c r="C62" s="57">
        <v>243.97</v>
      </c>
      <c r="D62" s="57">
        <v>251.54</v>
      </c>
      <c r="E62" s="57">
        <v>237.05</v>
      </c>
      <c r="F62" s="58">
        <v>229.68</v>
      </c>
      <c r="G62" s="81">
        <f t="shared" si="6"/>
        <v>-3.1090487238979136</v>
      </c>
      <c r="H62" s="82">
        <f t="shared" si="7"/>
        <v>0.9493670886076018</v>
      </c>
    </row>
    <row r="63" spans="1:8" ht="15">
      <c r="A63" s="49" t="s">
        <v>23</v>
      </c>
      <c r="B63" s="60">
        <v>223.18</v>
      </c>
      <c r="C63" s="51">
        <v>241.21</v>
      </c>
      <c r="D63" s="51">
        <v>236.45</v>
      </c>
      <c r="E63" s="51">
        <v>235.04</v>
      </c>
      <c r="F63" s="52">
        <v>229.27</v>
      </c>
      <c r="G63" s="85">
        <f t="shared" si="6"/>
        <v>-2.4549012933968584</v>
      </c>
      <c r="H63" s="87">
        <f t="shared" si="7"/>
        <v>2.728739134331022</v>
      </c>
    </row>
    <row r="64" spans="1:8" ht="15">
      <c r="A64" s="45" t="s">
        <v>24</v>
      </c>
      <c r="B64" s="59">
        <v>183.92</v>
      </c>
      <c r="C64" s="57">
        <v>181.3</v>
      </c>
      <c r="D64" s="57" t="s">
        <v>12</v>
      </c>
      <c r="E64" s="57">
        <v>178.07</v>
      </c>
      <c r="F64" s="58">
        <v>164.74</v>
      </c>
      <c r="G64" s="81">
        <f t="shared" si="6"/>
        <v>-7.485820183074068</v>
      </c>
      <c r="H64" s="82">
        <f t="shared" si="7"/>
        <v>-10.428447150935185</v>
      </c>
    </row>
    <row r="65" spans="1:8" ht="15">
      <c r="A65" s="45" t="s">
        <v>25</v>
      </c>
      <c r="B65" s="59">
        <v>183.67</v>
      </c>
      <c r="C65" s="57">
        <v>211.54</v>
      </c>
      <c r="D65" s="57">
        <v>209.09</v>
      </c>
      <c r="E65" s="57">
        <v>206.41</v>
      </c>
      <c r="F65" s="58">
        <v>197.45</v>
      </c>
      <c r="G65" s="81">
        <f t="shared" si="6"/>
        <v>-4.340874957608648</v>
      </c>
      <c r="H65" s="82">
        <f t="shared" si="7"/>
        <v>7.502586159960799</v>
      </c>
    </row>
    <row r="66" spans="1:8" ht="15">
      <c r="A66" s="45" t="s">
        <v>26</v>
      </c>
      <c r="B66" s="59">
        <v>196.74</v>
      </c>
      <c r="C66" s="57">
        <v>204.76</v>
      </c>
      <c r="D66" s="57">
        <v>203.39</v>
      </c>
      <c r="E66" s="57">
        <v>209.26</v>
      </c>
      <c r="F66" s="58">
        <v>198.85</v>
      </c>
      <c r="G66" s="81">
        <f t="shared" si="6"/>
        <v>-4.974672656025987</v>
      </c>
      <c r="H66" s="82">
        <f t="shared" si="7"/>
        <v>1.0724814475957913</v>
      </c>
    </row>
    <row r="67" spans="1:8" ht="15">
      <c r="A67" s="49" t="s">
        <v>27</v>
      </c>
      <c r="B67" s="63">
        <v>191.12</v>
      </c>
      <c r="C67" s="89">
        <v>204.84</v>
      </c>
      <c r="D67" s="89">
        <v>205.24</v>
      </c>
      <c r="E67" s="89">
        <v>204.46</v>
      </c>
      <c r="F67" s="90">
        <v>195.14</v>
      </c>
      <c r="G67" s="91">
        <f t="shared" si="6"/>
        <v>-4.55834882128535</v>
      </c>
      <c r="H67" s="87">
        <f t="shared" si="7"/>
        <v>2.103390539974882</v>
      </c>
    </row>
    <row r="68" spans="1:8" ht="15">
      <c r="A68" s="92" t="s">
        <v>28</v>
      </c>
      <c r="B68" s="93">
        <v>222.66</v>
      </c>
      <c r="C68" s="94">
        <v>239.56</v>
      </c>
      <c r="D68" s="94">
        <v>230.56</v>
      </c>
      <c r="E68" s="94">
        <v>238.84</v>
      </c>
      <c r="F68" s="94">
        <v>223.1</v>
      </c>
      <c r="G68" s="95">
        <f>F68/E68*100-100</f>
        <v>-6.590185898509475</v>
      </c>
      <c r="H68" s="96">
        <f>F68/B68*100-100</f>
        <v>0.19761070690738336</v>
      </c>
    </row>
    <row r="69" spans="1:8" ht="15">
      <c r="A69" s="97" t="s">
        <v>35</v>
      </c>
      <c r="B69" s="98">
        <v>222.26</v>
      </c>
      <c r="C69" s="99">
        <v>236.77</v>
      </c>
      <c r="D69" s="99">
        <v>232.48</v>
      </c>
      <c r="E69" s="99">
        <v>231.07</v>
      </c>
      <c r="F69" s="99">
        <v>224.34</v>
      </c>
      <c r="G69" s="100">
        <f>F69/E69*100-100</f>
        <v>-2.9125373263513126</v>
      </c>
      <c r="H69" s="101">
        <f>F69/B69*100-100</f>
        <v>0.9358409070458151</v>
      </c>
    </row>
    <row r="70" spans="1:8" ht="15">
      <c r="A70" s="102"/>
      <c r="B70" s="102"/>
      <c r="C70" s="102"/>
      <c r="D70" s="102"/>
      <c r="E70" s="102"/>
      <c r="F70" s="102"/>
      <c r="G70" s="102"/>
      <c r="H70" s="102"/>
    </row>
    <row r="71" spans="1:8" ht="15">
      <c r="A71" s="103" t="s">
        <v>36</v>
      </c>
      <c r="B71" s="104"/>
      <c r="C71" s="103"/>
      <c r="D71" s="103"/>
      <c r="E71" s="103"/>
      <c r="F71" s="103"/>
      <c r="G71" s="103"/>
      <c r="H71" s="105"/>
    </row>
    <row r="72" spans="1:8" ht="15">
      <c r="A72" s="106" t="s">
        <v>37</v>
      </c>
      <c r="B72" s="104"/>
      <c r="C72" s="103"/>
      <c r="D72" s="103"/>
      <c r="E72" s="103"/>
      <c r="F72" s="103"/>
      <c r="G72" s="103"/>
      <c r="H72" s="105"/>
    </row>
    <row r="73" spans="1:8" ht="15">
      <c r="A73" s="103" t="s">
        <v>38</v>
      </c>
      <c r="B73" s="104"/>
      <c r="C73" s="103"/>
      <c r="D73" s="103"/>
      <c r="E73" s="103"/>
      <c r="F73" s="103"/>
      <c r="G73" s="103"/>
      <c r="H73" s="105"/>
    </row>
    <row r="74" spans="1:8" ht="15">
      <c r="A74" s="103" t="s">
        <v>39</v>
      </c>
      <c r="B74" s="103"/>
      <c r="C74" s="103"/>
      <c r="D74" s="103"/>
      <c r="E74" s="103"/>
      <c r="F74" s="103"/>
      <c r="G74" s="103"/>
      <c r="H74" s="107"/>
    </row>
    <row r="75" ht="15">
      <c r="A75" s="108"/>
    </row>
    <row r="76" ht="15">
      <c r="F76" s="109" t="s">
        <v>40</v>
      </c>
    </row>
    <row r="77" ht="15">
      <c r="F77" s="109" t="s">
        <v>41</v>
      </c>
    </row>
  </sheetData>
  <sheetProtection/>
  <mergeCells count="8">
    <mergeCell ref="A38:H38"/>
    <mergeCell ref="A53:H53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2020-10-28T12:05:32Z</dcterms:created>
  <dcterms:modified xsi:type="dcterms:W3CDTF">2020-10-28T12:05:52Z</dcterms:modified>
  <cp:category/>
  <cp:version/>
  <cp:contentType/>
  <cp:contentStatus/>
</cp:coreProperties>
</file>