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A1049076-81D6-440F-8000-6727D3F69CC2}" xr6:coauthVersionLast="45" xr6:coauthVersionMax="45" xr10:uidLastSave="{00000000-0000-0000-0000-000000000000}"/>
  <bookViews>
    <workbookView xWindow="-120" yWindow="-120" windowWidth="29040" windowHeight="17640" xr2:uid="{6D5349AC-E857-4263-961C-709895B03102}"/>
  </bookViews>
  <sheets>
    <sheet name="38_4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0" i="1"/>
  <c r="H79" i="1"/>
  <c r="G79" i="1"/>
  <c r="H78" i="1"/>
  <c r="G78" i="1"/>
  <c r="H77" i="1"/>
  <c r="G77" i="1"/>
  <c r="H76" i="1"/>
  <c r="G76" i="1"/>
  <c r="H74" i="1"/>
  <c r="G74" i="1"/>
  <c r="H71" i="1"/>
  <c r="G71" i="1"/>
  <c r="H70" i="1"/>
  <c r="G70" i="1"/>
  <c r="H69" i="1"/>
  <c r="G69" i="1"/>
  <c r="H66" i="1"/>
  <c r="G66" i="1"/>
  <c r="H65" i="1"/>
  <c r="G65" i="1"/>
  <c r="H64" i="1"/>
  <c r="H63" i="1"/>
  <c r="G63" i="1"/>
  <c r="H62" i="1"/>
  <c r="G62" i="1"/>
  <c r="H61" i="1"/>
  <c r="G61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G53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<sst xmlns="http://schemas.openxmlformats.org/spreadsheetml/2006/main" count="126" uniqueCount="45">
  <si>
    <t>Grūdų ir rapsų vidutinės kainos (augintojų) ES šalyse, EUR/t</t>
  </si>
  <si>
    <t xml:space="preserve">                    Data
Valstybė</t>
  </si>
  <si>
    <t>Pokytis, %</t>
  </si>
  <si>
    <t>41 sav. 
(10 07–13)</t>
  </si>
  <si>
    <t>38 sav. 
(09 14–20)</t>
  </si>
  <si>
    <t>39 sav. 
(09 21–27)</t>
  </si>
  <si>
    <t>40 sav. 
(09 28–10 04)</t>
  </si>
  <si>
    <t>41 sav. 
(10 05–11)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</si>
  <si>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</si>
  <si>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</si>
  <si>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</si>
  <si>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</si>
  <si>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</si>
  <si>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</si>
  <si>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</si>
  <si>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</si>
  <si>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</si>
  <si>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</si>
  <si>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-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</si>
  <si>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</si>
  <si>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</si>
  <si>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</si>
  <si>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</si>
  <si>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</si>
  <si>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</si>
  <si>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</si>
  <si>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</si>
  <si>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</si>
  <si>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</si>
  <si>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</si>
  <si>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</si>
  <si>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</si>
  <si>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</si>
  <si>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</si>
  <si>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</si>
  <si>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</si>
  <si>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</si>
  <si>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</si>
  <si>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</si>
  <si>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</si>
  <si>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</si>
  <si>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2020 m. 41 savaitę su 40 savaite</t>
  </si>
  <si>
    <t>** lyginant 2020 m. 41 savaitę su 2019 m. 41 savaite</t>
  </si>
  <si>
    <t>Pastaba: Lietuvos maistinių ir pašarinių kviečių, pašarinių miežių, maistinių rugių ir rapsų 38, 39  ir 40 savaičių kainos patikslintos  2020-10-19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</si>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</sst>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8D87F-D813-431A-B728-53282DC1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FE1D-0818-48C2-BBA8-B0A645E8DDE3}">
  <dimension ref="A2:J92"/>
  <sheetViews>
    <sheetView showGridLines="0" tabSelected="1" workbookViewId="0">
      <selection activeCell="I9" sqref="I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184</v>
      </c>
      <c r="C8" s="15">
        <v>195</v>
      </c>
      <c r="D8" s="15">
        <v>203</v>
      </c>
      <c r="E8" s="15">
        <v>203</v>
      </c>
      <c r="F8" s="16">
        <v>210</v>
      </c>
      <c r="G8" s="15">
        <f>((F8*100)/E8)-100</f>
        <v>3.448275862068968</v>
      </c>
      <c r="H8" s="15">
        <f>((F8*100)/B8)-100</f>
        <v>14.130434782608702</v>
      </c>
    </row>
    <row r="9" spans="1:8" x14ac:dyDescent="0.2">
      <c r="A9" s="13" t="s">
        <v>12</v>
      </c>
      <c r="B9" s="17">
        <v>150.51375000000002</v>
      </c>
      <c r="C9" s="15">
        <v>168.72874999999999</v>
      </c>
      <c r="D9" s="15">
        <v>171.65142857142857</v>
      </c>
      <c r="E9" s="15">
        <v>176.91125</v>
      </c>
      <c r="F9" s="18">
        <v>176.51428571428571</v>
      </c>
      <c r="G9" s="15">
        <f t="shared" ref="G9:G28" si="0">((F9*100)/E9)-100</f>
        <v>-0.22438611773661421</v>
      </c>
      <c r="H9" s="15">
        <f t="shared" ref="H9:H28" si="1">((F9*100)/B9)-100</f>
        <v>17.274525227286986</v>
      </c>
    </row>
    <row r="10" spans="1:8" x14ac:dyDescent="0.2">
      <c r="A10" s="13" t="s">
        <v>13</v>
      </c>
      <c r="B10" s="17">
        <v>157.35</v>
      </c>
      <c r="C10" s="15">
        <v>161.24</v>
      </c>
      <c r="D10" s="15">
        <v>152.66999999999999</v>
      </c>
      <c r="E10" s="15">
        <v>157.66999999999999</v>
      </c>
      <c r="F10" s="18">
        <v>152.76</v>
      </c>
      <c r="G10" s="15">
        <f t="shared" si="0"/>
        <v>-3.1140990676729814</v>
      </c>
      <c r="H10" s="15">
        <f t="shared" si="1"/>
        <v>-2.9170638703527203</v>
      </c>
    </row>
    <row r="11" spans="1:8" x14ac:dyDescent="0.2">
      <c r="A11" s="13" t="s">
        <v>14</v>
      </c>
      <c r="B11" s="17">
        <v>170.85714285714286</v>
      </c>
      <c r="C11" s="15">
        <v>183.7</v>
      </c>
      <c r="D11" s="15">
        <v>186</v>
      </c>
      <c r="E11" s="15">
        <v>187.66666666666666</v>
      </c>
      <c r="F11" s="18">
        <v>189.33333333333334</v>
      </c>
      <c r="G11" s="15">
        <f t="shared" si="0"/>
        <v>0.88809946714033572</v>
      </c>
      <c r="H11" s="15">
        <f t="shared" si="1"/>
        <v>10.813823857302125</v>
      </c>
    </row>
    <row r="12" spans="1:8" x14ac:dyDescent="0.2">
      <c r="A12" s="13" t="s">
        <v>15</v>
      </c>
      <c r="B12" s="17">
        <v>173.33333333333334</v>
      </c>
      <c r="C12" s="15">
        <v>190</v>
      </c>
      <c r="D12" s="15">
        <v>190</v>
      </c>
      <c r="E12" s="15">
        <v>190</v>
      </c>
      <c r="F12" s="18">
        <v>175</v>
      </c>
      <c r="G12" s="15">
        <f t="shared" si="0"/>
        <v>-7.8947368421052602</v>
      </c>
      <c r="H12" s="15">
        <f t="shared" si="1"/>
        <v>0.96153846153845279</v>
      </c>
    </row>
    <row r="13" spans="1:8" x14ac:dyDescent="0.2">
      <c r="A13" s="13" t="s">
        <v>16</v>
      </c>
      <c r="B13" s="17">
        <v>191.04444444444445</v>
      </c>
      <c r="C13" s="15">
        <v>187.75555555555556</v>
      </c>
      <c r="D13" s="15">
        <v>190.42222222222225</v>
      </c>
      <c r="E13" s="15">
        <v>193.62222222222221</v>
      </c>
      <c r="F13" s="18">
        <v>196.15555555555554</v>
      </c>
      <c r="G13" s="15">
        <f t="shared" si="0"/>
        <v>1.3083897624239711</v>
      </c>
      <c r="H13" s="15">
        <f t="shared" si="1"/>
        <v>2.6753518669303133</v>
      </c>
    </row>
    <row r="14" spans="1:8" x14ac:dyDescent="0.2">
      <c r="A14" s="13" t="s">
        <v>17</v>
      </c>
      <c r="B14" s="17">
        <v>172.29</v>
      </c>
      <c r="C14" s="15">
        <v>188.11</v>
      </c>
      <c r="D14" s="15">
        <v>194.76333333333332</v>
      </c>
      <c r="E14" s="15">
        <v>194.79</v>
      </c>
      <c r="F14" s="18" t="s">
        <v>18</v>
      </c>
      <c r="G14" s="15" t="s">
        <v>18</v>
      </c>
      <c r="H14" s="15" t="s">
        <v>18</v>
      </c>
    </row>
    <row r="15" spans="1:8" x14ac:dyDescent="0.2">
      <c r="A15" s="13" t="s">
        <v>19</v>
      </c>
      <c r="B15" s="17">
        <v>158.23500000000001</v>
      </c>
      <c r="C15" s="15">
        <v>149.86500000000001</v>
      </c>
      <c r="D15" s="15">
        <v>154.36500000000001</v>
      </c>
      <c r="E15" s="15">
        <v>152.19</v>
      </c>
      <c r="F15" s="18">
        <v>151.92000000000002</v>
      </c>
      <c r="G15" s="15">
        <f>((F15*100)/E15)-100</f>
        <v>-0.17740981667651567</v>
      </c>
      <c r="H15" s="15">
        <f>((F15*100)/B15)-100</f>
        <v>-3.9908996113375679</v>
      </c>
    </row>
    <row r="16" spans="1:8" x14ac:dyDescent="0.2">
      <c r="A16" s="13" t="s">
        <v>20</v>
      </c>
      <c r="B16" s="17">
        <v>177.73636363636362</v>
      </c>
      <c r="C16" s="15">
        <v>183.73636363636362</v>
      </c>
      <c r="D16" s="15">
        <v>185.55454545454543</v>
      </c>
      <c r="E16" s="15">
        <v>186.37272727272727</v>
      </c>
      <c r="F16" s="18">
        <v>188.69090909090909</v>
      </c>
      <c r="G16" s="15">
        <f t="shared" si="0"/>
        <v>1.2438417638163912</v>
      </c>
      <c r="H16" s="15">
        <f t="shared" si="1"/>
        <v>6.163367602680168</v>
      </c>
    </row>
    <row r="17" spans="1:9" x14ac:dyDescent="0.2">
      <c r="A17" s="13" t="s">
        <v>21</v>
      </c>
      <c r="B17" s="17">
        <v>158.59666666666666</v>
      </c>
      <c r="C17" s="15">
        <v>164.46666666666667</v>
      </c>
      <c r="D17" s="15">
        <v>164.67999999999998</v>
      </c>
      <c r="E17" s="15">
        <v>159.93333333333331</v>
      </c>
      <c r="F17" s="18">
        <v>166.745</v>
      </c>
      <c r="G17" s="15">
        <f t="shared" si="0"/>
        <v>4.2590662776156876</v>
      </c>
      <c r="H17" s="15">
        <f t="shared" si="1"/>
        <v>5.1377708652977105</v>
      </c>
    </row>
    <row r="18" spans="1:9" s="24" customFormat="1" x14ac:dyDescent="0.2">
      <c r="A18" s="19" t="s">
        <v>22</v>
      </c>
      <c r="B18" s="20">
        <v>158.745</v>
      </c>
      <c r="C18" s="21">
        <v>162.56</v>
      </c>
      <c r="D18" s="21">
        <v>166.87</v>
      </c>
      <c r="E18" s="21">
        <v>170.8</v>
      </c>
      <c r="F18" s="22">
        <v>173.7</v>
      </c>
      <c r="G18" s="21">
        <f t="shared" si="0"/>
        <v>1.6978922716627523</v>
      </c>
      <c r="H18" s="21">
        <f t="shared" si="1"/>
        <v>9.420769158083715</v>
      </c>
      <c r="I18" s="23"/>
    </row>
    <row r="19" spans="1:9" ht="11.25" customHeight="1" x14ac:dyDescent="0.2">
      <c r="A19" s="13" t="s">
        <v>23</v>
      </c>
      <c r="B19" s="17">
        <v>151.96333333333334</v>
      </c>
      <c r="C19" s="15">
        <v>151.53</v>
      </c>
      <c r="D19" s="15">
        <v>152.22333333333333</v>
      </c>
      <c r="E19" s="15">
        <v>161.53</v>
      </c>
      <c r="F19" s="18">
        <v>160.97333333333333</v>
      </c>
      <c r="G19" s="15">
        <f t="shared" si="0"/>
        <v>-0.34462122619122226</v>
      </c>
      <c r="H19" s="15">
        <f t="shared" si="1"/>
        <v>5.9290618350917867</v>
      </c>
    </row>
    <row r="20" spans="1:9" x14ac:dyDescent="0.2">
      <c r="A20" s="13" t="s">
        <v>24</v>
      </c>
      <c r="B20" s="17">
        <v>166</v>
      </c>
      <c r="C20" s="15">
        <v>166.25</v>
      </c>
      <c r="D20" s="15">
        <v>166</v>
      </c>
      <c r="E20" s="15">
        <v>167</v>
      </c>
      <c r="F20" s="18">
        <v>167</v>
      </c>
      <c r="G20" s="15">
        <f t="shared" si="0"/>
        <v>0</v>
      </c>
      <c r="H20" s="15">
        <f t="shared" si="1"/>
        <v>0.60240963855422081</v>
      </c>
    </row>
    <row r="21" spans="1:9" x14ac:dyDescent="0.2">
      <c r="A21" s="13" t="s">
        <v>25</v>
      </c>
      <c r="B21" s="17">
        <v>156.14333333333332</v>
      </c>
      <c r="C21" s="15">
        <v>166.29333333333332</v>
      </c>
      <c r="D21" s="15">
        <v>169.07666666666668</v>
      </c>
      <c r="E21" s="15">
        <v>166.60333333333332</v>
      </c>
      <c r="F21" s="18">
        <v>173.01</v>
      </c>
      <c r="G21" s="15">
        <f t="shared" si="0"/>
        <v>3.8454612752846202</v>
      </c>
      <c r="H21" s="15">
        <f t="shared" si="1"/>
        <v>10.802040859893694</v>
      </c>
    </row>
    <row r="22" spans="1:9" x14ac:dyDescent="0.2">
      <c r="A22" s="13" t="s">
        <v>26</v>
      </c>
      <c r="B22" s="17">
        <v>202.33333333333334</v>
      </c>
      <c r="C22" s="15">
        <v>205</v>
      </c>
      <c r="D22" s="15">
        <v>205</v>
      </c>
      <c r="E22" s="15">
        <v>205</v>
      </c>
      <c r="F22" s="18" t="s">
        <v>18</v>
      </c>
      <c r="G22" s="15" t="s">
        <v>18</v>
      </c>
      <c r="H22" s="15" t="s">
        <v>18</v>
      </c>
    </row>
    <row r="23" spans="1:9" x14ac:dyDescent="0.2">
      <c r="A23" s="13" t="s">
        <v>27</v>
      </c>
      <c r="B23" s="17">
        <v>159.45250000000001</v>
      </c>
      <c r="C23" s="15">
        <v>154.10499999999999</v>
      </c>
      <c r="D23" s="15">
        <v>168.34</v>
      </c>
      <c r="E23" s="15">
        <v>175.76999999999998</v>
      </c>
      <c r="F23" s="18">
        <v>177</v>
      </c>
      <c r="G23" s="15">
        <f t="shared" si="0"/>
        <v>0.69977811913297217</v>
      </c>
      <c r="H23" s="15">
        <f t="shared" si="1"/>
        <v>11.004844702967958</v>
      </c>
    </row>
    <row r="24" spans="1:9" x14ac:dyDescent="0.2">
      <c r="A24" s="13" t="s">
        <v>28</v>
      </c>
      <c r="B24" s="17">
        <v>186.61</v>
      </c>
      <c r="C24" s="15">
        <v>173.08</v>
      </c>
      <c r="D24" s="15">
        <v>173.12</v>
      </c>
      <c r="E24" s="15">
        <v>173.52</v>
      </c>
      <c r="F24" s="18">
        <v>136.21</v>
      </c>
      <c r="G24" s="15">
        <f t="shared" si="0"/>
        <v>-21.501844167819272</v>
      </c>
      <c r="H24" s="15">
        <f t="shared" si="1"/>
        <v>-27.008198917528546</v>
      </c>
    </row>
    <row r="25" spans="1:9" x14ac:dyDescent="0.2">
      <c r="A25" s="13" t="s">
        <v>29</v>
      </c>
      <c r="B25" s="17">
        <v>152.07</v>
      </c>
      <c r="C25" s="15">
        <v>152.74</v>
      </c>
      <c r="D25" s="15">
        <v>159.12</v>
      </c>
      <c r="E25" s="15">
        <v>160.41</v>
      </c>
      <c r="F25" s="18">
        <v>152.52000000000001</v>
      </c>
      <c r="G25" s="15">
        <f>((F25*100)/E25)-100</f>
        <v>-4.9186459697026237</v>
      </c>
      <c r="H25" s="15">
        <f t="shared" si="1"/>
        <v>0.29591635431053476</v>
      </c>
    </row>
    <row r="26" spans="1:9" x14ac:dyDescent="0.2">
      <c r="A26" s="13" t="s">
        <v>30</v>
      </c>
      <c r="B26" s="17">
        <v>140</v>
      </c>
      <c r="C26" s="15">
        <v>160</v>
      </c>
      <c r="D26" s="15">
        <v>163</v>
      </c>
      <c r="E26" s="15">
        <v>165</v>
      </c>
      <c r="F26" s="18">
        <v>165</v>
      </c>
      <c r="G26" s="15">
        <f t="shared" si="0"/>
        <v>0</v>
      </c>
      <c r="H26" s="15">
        <f t="shared" si="1"/>
        <v>17.857142857142861</v>
      </c>
    </row>
    <row r="27" spans="1:9" x14ac:dyDescent="0.2">
      <c r="A27" s="13" t="s">
        <v>31</v>
      </c>
      <c r="B27" s="17">
        <v>154.41999999999999</v>
      </c>
      <c r="C27" s="15">
        <v>187.86</v>
      </c>
      <c r="D27" s="15">
        <v>187.84</v>
      </c>
      <c r="E27" s="15">
        <v>189.41</v>
      </c>
      <c r="F27" s="18" t="s">
        <v>18</v>
      </c>
      <c r="G27" s="15" t="s">
        <v>18</v>
      </c>
      <c r="H27" s="15" t="s">
        <v>18</v>
      </c>
    </row>
    <row r="28" spans="1:9" x14ac:dyDescent="0.2">
      <c r="A28" s="13" t="s">
        <v>32</v>
      </c>
      <c r="B28" s="25">
        <v>172.94666666666663</v>
      </c>
      <c r="C28" s="15">
        <v>225.93</v>
      </c>
      <c r="D28" s="15">
        <v>230.45</v>
      </c>
      <c r="E28" s="15">
        <v>229.10666666666665</v>
      </c>
      <c r="F28" s="26">
        <v>230.45999999999998</v>
      </c>
      <c r="G28" s="15">
        <f t="shared" si="0"/>
        <v>0.59070011057438876</v>
      </c>
      <c r="H28" s="15">
        <f t="shared" si="1"/>
        <v>33.254953357489796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176</v>
      </c>
      <c r="C30" s="15">
        <v>187</v>
      </c>
      <c r="D30" s="15">
        <v>195</v>
      </c>
      <c r="E30" s="15">
        <v>195</v>
      </c>
      <c r="F30" s="16">
        <v>203</v>
      </c>
      <c r="G30" s="15">
        <f>((F30*100)/E30)-100</f>
        <v>4.1025641025641022</v>
      </c>
      <c r="H30" s="15">
        <f>((F30*100)/B30)-100</f>
        <v>15.340909090909093</v>
      </c>
    </row>
    <row r="31" spans="1:9" x14ac:dyDescent="0.2">
      <c r="A31" s="13" t="s">
        <v>12</v>
      </c>
      <c r="B31" s="17">
        <v>142.31000000000003</v>
      </c>
      <c r="C31" s="15">
        <v>156.31</v>
      </c>
      <c r="D31" s="15">
        <v>159.96142857142857</v>
      </c>
      <c r="E31" s="15">
        <v>161.78857142857143</v>
      </c>
      <c r="F31" s="18">
        <v>163.61571428571429</v>
      </c>
      <c r="G31" s="15">
        <f t="shared" ref="G31:G44" si="2">((F31*100)/E31)-100</f>
        <v>1.1293398792074356</v>
      </c>
      <c r="H31" s="15">
        <f t="shared" ref="H31:H44" si="3">((F31*100)/B31)-100</f>
        <v>14.971340233092732</v>
      </c>
    </row>
    <row r="32" spans="1:9" x14ac:dyDescent="0.2">
      <c r="A32" s="13" t="s">
        <v>14</v>
      </c>
      <c r="B32" s="17">
        <v>167.16666666666666</v>
      </c>
      <c r="C32" s="15">
        <v>183.3</v>
      </c>
      <c r="D32" s="15">
        <v>184.05</v>
      </c>
      <c r="E32" s="15">
        <v>186.5</v>
      </c>
      <c r="F32" s="18">
        <v>190.4</v>
      </c>
      <c r="G32" s="15">
        <f t="shared" si="2"/>
        <v>2.0911528150134018</v>
      </c>
      <c r="H32" s="15">
        <f t="shared" si="3"/>
        <v>13.898305084745772</v>
      </c>
    </row>
    <row r="33" spans="1:9" x14ac:dyDescent="0.2">
      <c r="A33" s="13" t="s">
        <v>34</v>
      </c>
      <c r="B33" s="17">
        <v>139.81</v>
      </c>
      <c r="C33" s="15">
        <v>158.16999999999999</v>
      </c>
      <c r="D33" s="15">
        <v>160.66</v>
      </c>
      <c r="E33" s="15">
        <v>159.5</v>
      </c>
      <c r="F33" s="18">
        <v>171.11</v>
      </c>
      <c r="G33" s="15">
        <f t="shared" si="2"/>
        <v>7.2789968652037658</v>
      </c>
      <c r="H33" s="15">
        <f t="shared" si="3"/>
        <v>22.387525928045207</v>
      </c>
    </row>
    <row r="34" spans="1:9" x14ac:dyDescent="0.2">
      <c r="A34" s="13" t="s">
        <v>35</v>
      </c>
      <c r="B34" s="17">
        <v>180.33333333333334</v>
      </c>
      <c r="C34" s="15">
        <v>200</v>
      </c>
      <c r="D34" s="15">
        <v>200</v>
      </c>
      <c r="E34" s="15">
        <v>202.66666666666666</v>
      </c>
      <c r="F34" s="18">
        <v>204.33333333333334</v>
      </c>
      <c r="G34" s="15">
        <f t="shared" si="2"/>
        <v>0.82236842105264429</v>
      </c>
      <c r="H34" s="15">
        <f t="shared" si="3"/>
        <v>13.308687615526807</v>
      </c>
    </row>
    <row r="35" spans="1:9" x14ac:dyDescent="0.2">
      <c r="A35" s="13" t="s">
        <v>21</v>
      </c>
      <c r="B35" s="17">
        <v>134.35333333333332</v>
      </c>
      <c r="C35" s="15">
        <v>143.82749999999999</v>
      </c>
      <c r="D35" s="15">
        <v>146.65</v>
      </c>
      <c r="E35" s="15">
        <v>144.44500000000002</v>
      </c>
      <c r="F35" s="18">
        <v>154.42750000000001</v>
      </c>
      <c r="G35" s="15">
        <f t="shared" si="2"/>
        <v>6.9109349579424588</v>
      </c>
      <c r="H35" s="15">
        <f t="shared" si="3"/>
        <v>14.94132387237633</v>
      </c>
    </row>
    <row r="36" spans="1:9" s="24" customFormat="1" x14ac:dyDescent="0.2">
      <c r="A36" s="19" t="s">
        <v>22</v>
      </c>
      <c r="B36" s="20">
        <v>143.53</v>
      </c>
      <c r="C36" s="21">
        <v>144.1</v>
      </c>
      <c r="D36" s="21">
        <v>144.38</v>
      </c>
      <c r="E36" s="21">
        <v>148.22</v>
      </c>
      <c r="F36" s="22">
        <v>154.52000000000001</v>
      </c>
      <c r="G36" s="21">
        <f t="shared" si="2"/>
        <v>4.2504385373094209</v>
      </c>
      <c r="H36" s="21">
        <f t="shared" si="3"/>
        <v>7.6569358322302037</v>
      </c>
      <c r="I36" s="23"/>
    </row>
    <row r="37" spans="1:9" x14ac:dyDescent="0.2">
      <c r="A37" s="13" t="s">
        <v>23</v>
      </c>
      <c r="B37" s="17">
        <v>140.92000000000002</v>
      </c>
      <c r="C37" s="15">
        <v>150.22</v>
      </c>
      <c r="D37" s="15">
        <v>149.52499999999998</v>
      </c>
      <c r="E37" s="15">
        <v>151.77000000000001</v>
      </c>
      <c r="F37" s="18">
        <v>157.45499999999998</v>
      </c>
      <c r="G37" s="15">
        <f t="shared" si="2"/>
        <v>3.7457995651314349</v>
      </c>
      <c r="H37" s="15">
        <f t="shared" si="3"/>
        <v>11.733607720692561</v>
      </c>
    </row>
    <row r="38" spans="1:9" x14ac:dyDescent="0.2">
      <c r="A38" s="13" t="s">
        <v>36</v>
      </c>
      <c r="B38" s="17">
        <v>184</v>
      </c>
      <c r="C38" s="15">
        <v>195</v>
      </c>
      <c r="D38" s="15">
        <v>201.5</v>
      </c>
      <c r="E38" s="15">
        <v>204.5</v>
      </c>
      <c r="F38" s="18">
        <v>208</v>
      </c>
      <c r="G38" s="15">
        <f t="shared" si="2"/>
        <v>1.7114914425427941</v>
      </c>
      <c r="H38" s="15">
        <f t="shared" si="3"/>
        <v>13.043478260869563</v>
      </c>
    </row>
    <row r="39" spans="1:9" x14ac:dyDescent="0.2">
      <c r="A39" s="13" t="s">
        <v>24</v>
      </c>
      <c r="B39" s="17" t="s">
        <v>18</v>
      </c>
      <c r="C39" s="15">
        <v>157.5</v>
      </c>
      <c r="D39" s="15" t="s">
        <v>18</v>
      </c>
      <c r="E39" s="15">
        <v>157.5</v>
      </c>
      <c r="F39" s="18" t="s">
        <v>18</v>
      </c>
      <c r="G39" s="15" t="s">
        <v>18</v>
      </c>
      <c r="H39" s="15" t="s">
        <v>18</v>
      </c>
    </row>
    <row r="40" spans="1:9" x14ac:dyDescent="0.2">
      <c r="A40" s="13" t="s">
        <v>25</v>
      </c>
      <c r="B40" s="17">
        <v>153.68</v>
      </c>
      <c r="C40" s="15">
        <v>163.93333333333331</v>
      </c>
      <c r="D40" s="15">
        <v>162.16</v>
      </c>
      <c r="E40" s="15">
        <v>164.96333333333334</v>
      </c>
      <c r="F40" s="18">
        <v>166.64000000000001</v>
      </c>
      <c r="G40" s="15">
        <f t="shared" si="2"/>
        <v>1.0163874800460633</v>
      </c>
      <c r="H40" s="15">
        <f t="shared" si="3"/>
        <v>8.4331077563768844</v>
      </c>
    </row>
    <row r="41" spans="1:9" x14ac:dyDescent="0.2">
      <c r="A41" s="13" t="s">
        <v>26</v>
      </c>
      <c r="B41" s="17">
        <v>195.33333333333334</v>
      </c>
      <c r="C41" s="15">
        <v>205</v>
      </c>
      <c r="D41" s="15">
        <v>205</v>
      </c>
      <c r="E41" s="15">
        <v>207</v>
      </c>
      <c r="F41" s="18">
        <v>212</v>
      </c>
      <c r="G41" s="15">
        <f t="shared" si="2"/>
        <v>2.4154589371980677</v>
      </c>
      <c r="H41" s="15">
        <f t="shared" si="3"/>
        <v>8.5324232081911191</v>
      </c>
    </row>
    <row r="42" spans="1:9" x14ac:dyDescent="0.2">
      <c r="A42" s="13" t="s">
        <v>27</v>
      </c>
      <c r="B42" s="17">
        <v>144.22999999999999</v>
      </c>
      <c r="C42" s="15">
        <v>154.03</v>
      </c>
      <c r="D42" s="15">
        <v>162.785</v>
      </c>
      <c r="E42" s="15">
        <v>163.58499999999998</v>
      </c>
      <c r="F42" s="18">
        <v>176.95666666666668</v>
      </c>
      <c r="G42" s="15">
        <f t="shared" si="2"/>
        <v>8.1741398457479022</v>
      </c>
      <c r="H42" s="15">
        <f t="shared" si="3"/>
        <v>22.690609905475071</v>
      </c>
    </row>
    <row r="43" spans="1:9" x14ac:dyDescent="0.2">
      <c r="A43" s="13" t="s">
        <v>29</v>
      </c>
      <c r="B43" s="17">
        <v>137.80000000000001</v>
      </c>
      <c r="C43" s="15">
        <v>129.44999999999999</v>
      </c>
      <c r="D43" s="15">
        <v>138.72999999999999</v>
      </c>
      <c r="E43" s="15">
        <v>133.04</v>
      </c>
      <c r="F43" s="18">
        <v>136.85</v>
      </c>
      <c r="G43" s="15">
        <f t="shared" si="2"/>
        <v>2.8638003607937463</v>
      </c>
      <c r="H43" s="15">
        <f t="shared" si="3"/>
        <v>-0.68940493468795694</v>
      </c>
    </row>
    <row r="44" spans="1:9" x14ac:dyDescent="0.2">
      <c r="A44" s="29" t="s">
        <v>32</v>
      </c>
      <c r="B44" s="25">
        <v>153.38749999999999</v>
      </c>
      <c r="C44" s="15">
        <v>196.9675</v>
      </c>
      <c r="D44" s="15">
        <v>202.96249999999998</v>
      </c>
      <c r="E44" s="15">
        <v>202.77333333333331</v>
      </c>
      <c r="F44" s="26">
        <v>203.57750000000001</v>
      </c>
      <c r="G44" s="15">
        <f t="shared" si="2"/>
        <v>0.39658403471858605</v>
      </c>
      <c r="H44" s="15">
        <f t="shared" si="3"/>
        <v>32.721049629207073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166</v>
      </c>
      <c r="C46" s="15">
        <v>172</v>
      </c>
      <c r="D46" s="15">
        <v>178</v>
      </c>
      <c r="E46" s="15">
        <v>179</v>
      </c>
      <c r="F46" s="16">
        <v>183</v>
      </c>
      <c r="G46" s="15">
        <f>((F46*100)/E46)-100</f>
        <v>2.2346368715083855</v>
      </c>
      <c r="H46" s="15">
        <f>((F46*100)/B46)-100</f>
        <v>10.240963855421683</v>
      </c>
    </row>
    <row r="47" spans="1:9" x14ac:dyDescent="0.2">
      <c r="A47" s="13" t="s">
        <v>12</v>
      </c>
      <c r="B47" s="17">
        <v>140.60600000000002</v>
      </c>
      <c r="C47" s="15">
        <v>142.654</v>
      </c>
      <c r="D47" s="15">
        <v>141.88749999999999</v>
      </c>
      <c r="E47" s="15">
        <v>141.88749999999999</v>
      </c>
      <c r="F47" s="18">
        <v>141.88749999999999</v>
      </c>
      <c r="G47" s="15">
        <f t="shared" ref="G47:G66" si="4">((F47*100)/E47)-100</f>
        <v>0</v>
      </c>
      <c r="H47" s="15">
        <f t="shared" ref="H47:H66" si="5">((F47*100)/B47)-100</f>
        <v>0.91141203078102251</v>
      </c>
    </row>
    <row r="48" spans="1:9" x14ac:dyDescent="0.2">
      <c r="A48" s="13" t="s">
        <v>14</v>
      </c>
      <c r="B48" s="17">
        <v>154.30000000000001</v>
      </c>
      <c r="C48" s="15">
        <v>160.83333333333334</v>
      </c>
      <c r="D48" s="15">
        <v>162</v>
      </c>
      <c r="E48" s="15">
        <v>162.5</v>
      </c>
      <c r="F48" s="18">
        <v>164.875</v>
      </c>
      <c r="G48" s="15">
        <f t="shared" si="4"/>
        <v>1.461538461538467</v>
      </c>
      <c r="H48" s="15">
        <f t="shared" si="5"/>
        <v>6.8535320803629247</v>
      </c>
    </row>
    <row r="49" spans="1:9" x14ac:dyDescent="0.2">
      <c r="A49" s="13" t="s">
        <v>34</v>
      </c>
      <c r="B49" s="17">
        <v>139.91999999999999</v>
      </c>
      <c r="C49" s="15">
        <v>142.37</v>
      </c>
      <c r="D49" s="15">
        <v>146.1</v>
      </c>
      <c r="E49" s="15">
        <v>145.66999999999999</v>
      </c>
      <c r="F49" s="18">
        <v>147.57</v>
      </c>
      <c r="G49" s="15">
        <f t="shared" si="4"/>
        <v>1.3043179789936232</v>
      </c>
      <c r="H49" s="15">
        <f t="shared" si="5"/>
        <v>5.4674099485420271</v>
      </c>
    </row>
    <row r="50" spans="1:9" x14ac:dyDescent="0.2">
      <c r="A50" s="13" t="s">
        <v>15</v>
      </c>
      <c r="B50" s="17">
        <v>150</v>
      </c>
      <c r="C50" s="15">
        <v>145</v>
      </c>
      <c r="D50" s="15">
        <v>145</v>
      </c>
      <c r="E50" s="15">
        <v>143.33333333333334</v>
      </c>
      <c r="F50" s="18">
        <v>135</v>
      </c>
      <c r="G50" s="15">
        <f t="shared" si="4"/>
        <v>-5.8139534883720927</v>
      </c>
      <c r="H50" s="15">
        <f t="shared" si="5"/>
        <v>-10</v>
      </c>
    </row>
    <row r="51" spans="1:9" x14ac:dyDescent="0.2">
      <c r="A51" s="13" t="s">
        <v>16</v>
      </c>
      <c r="B51" s="17">
        <v>177.89000000000001</v>
      </c>
      <c r="C51" s="15">
        <v>159.91000000000003</v>
      </c>
      <c r="D51" s="15">
        <v>162.37</v>
      </c>
      <c r="E51" s="15">
        <v>165.54</v>
      </c>
      <c r="F51" s="18">
        <v>170.06</v>
      </c>
      <c r="G51" s="15">
        <f t="shared" si="4"/>
        <v>2.730457895372723</v>
      </c>
      <c r="H51" s="15">
        <f t="shared" si="5"/>
        <v>-4.4015964922142956</v>
      </c>
    </row>
    <row r="52" spans="1:9" x14ac:dyDescent="0.2">
      <c r="A52" s="13" t="s">
        <v>17</v>
      </c>
      <c r="B52" s="17">
        <v>160.04</v>
      </c>
      <c r="C52" s="15">
        <v>168.36</v>
      </c>
      <c r="D52" s="15">
        <v>177.77666666666667</v>
      </c>
      <c r="E52" s="15">
        <v>176.79</v>
      </c>
      <c r="F52" s="18" t="s">
        <v>18</v>
      </c>
      <c r="G52" s="15" t="s">
        <v>18</v>
      </c>
      <c r="H52" s="15" t="s">
        <v>18</v>
      </c>
    </row>
    <row r="53" spans="1:9" x14ac:dyDescent="0.2">
      <c r="A53" s="13" t="s">
        <v>19</v>
      </c>
      <c r="B53" s="17" t="s">
        <v>18</v>
      </c>
      <c r="C53" s="15">
        <v>131.30000000000001</v>
      </c>
      <c r="D53" s="15">
        <v>131.18</v>
      </c>
      <c r="E53" s="15">
        <v>129.69</v>
      </c>
      <c r="F53" s="18">
        <v>126.82</v>
      </c>
      <c r="G53" s="15">
        <f>((F53*100)/E53)-100</f>
        <v>-2.2129693885419073</v>
      </c>
      <c r="H53" s="15" t="s">
        <v>18</v>
      </c>
    </row>
    <row r="54" spans="1:9" x14ac:dyDescent="0.2">
      <c r="A54" s="13" t="s">
        <v>35</v>
      </c>
      <c r="B54" s="17">
        <v>169</v>
      </c>
      <c r="C54" s="15">
        <v>177.66666666666666</v>
      </c>
      <c r="D54" s="15">
        <v>177.66666666666666</v>
      </c>
      <c r="E54" s="15">
        <v>178.33333333333334</v>
      </c>
      <c r="F54" s="18">
        <v>180</v>
      </c>
      <c r="G54" s="15">
        <f t="shared" si="4"/>
        <v>0.93457943925233167</v>
      </c>
      <c r="H54" s="15">
        <f t="shared" si="5"/>
        <v>6.5088757396449637</v>
      </c>
    </row>
    <row r="55" spans="1:9" x14ac:dyDescent="0.2">
      <c r="A55" s="13" t="s">
        <v>20</v>
      </c>
      <c r="B55" s="17">
        <v>158.75</v>
      </c>
      <c r="C55" s="15">
        <v>155.08333333333334</v>
      </c>
      <c r="D55" s="15">
        <v>156.58333333333334</v>
      </c>
      <c r="E55" s="15">
        <v>157.91666666666666</v>
      </c>
      <c r="F55" s="18">
        <v>159.91666666666666</v>
      </c>
      <c r="G55" s="15">
        <f t="shared" si="4"/>
        <v>1.2664907651715112</v>
      </c>
      <c r="H55" s="15">
        <f t="shared" si="5"/>
        <v>0.73490813648292885</v>
      </c>
    </row>
    <row r="56" spans="1:9" x14ac:dyDescent="0.2">
      <c r="A56" s="13" t="s">
        <v>21</v>
      </c>
      <c r="B56" s="17">
        <v>128.61666666666667</v>
      </c>
      <c r="C56" s="15">
        <v>133.58749999999998</v>
      </c>
      <c r="D56" s="15">
        <v>134.56</v>
      </c>
      <c r="E56" s="15">
        <v>129.06</v>
      </c>
      <c r="F56" s="18">
        <v>138.70250000000001</v>
      </c>
      <c r="G56" s="15">
        <f t="shared" si="4"/>
        <v>7.471331163799789</v>
      </c>
      <c r="H56" s="15">
        <f t="shared" si="5"/>
        <v>7.8417778929635915</v>
      </c>
    </row>
    <row r="57" spans="1:9" s="24" customFormat="1" x14ac:dyDescent="0.2">
      <c r="A57" s="19" t="s">
        <v>22</v>
      </c>
      <c r="B57" s="20">
        <v>137.02500000000001</v>
      </c>
      <c r="C57" s="21">
        <v>133.26</v>
      </c>
      <c r="D57" s="21">
        <v>142.6</v>
      </c>
      <c r="E57" s="21">
        <v>145.43</v>
      </c>
      <c r="F57" s="22">
        <v>151.56</v>
      </c>
      <c r="G57" s="21">
        <f t="shared" si="4"/>
        <v>4.2150862958124122</v>
      </c>
      <c r="H57" s="21">
        <f t="shared" si="5"/>
        <v>10.607553366174045</v>
      </c>
      <c r="I57" s="23"/>
    </row>
    <row r="58" spans="1:9" x14ac:dyDescent="0.2">
      <c r="A58" s="13" t="s">
        <v>23</v>
      </c>
      <c r="B58" s="17">
        <v>127.47</v>
      </c>
      <c r="C58" s="15">
        <v>132</v>
      </c>
      <c r="D58" s="15">
        <v>129.69</v>
      </c>
      <c r="E58" s="15">
        <v>136.63499999999999</v>
      </c>
      <c r="F58" s="18">
        <v>144.41</v>
      </c>
      <c r="G58" s="15">
        <f t="shared" si="4"/>
        <v>5.6903428843268671</v>
      </c>
      <c r="H58" s="15">
        <f t="shared" si="5"/>
        <v>13.289401427786927</v>
      </c>
    </row>
    <row r="59" spans="1:9" x14ac:dyDescent="0.2">
      <c r="A59" s="13" t="s">
        <v>36</v>
      </c>
      <c r="B59" s="17">
        <v>174</v>
      </c>
      <c r="C59" s="15">
        <v>175</v>
      </c>
      <c r="D59" s="15">
        <v>178.5</v>
      </c>
      <c r="E59" s="15">
        <v>182.5</v>
      </c>
      <c r="F59" s="18">
        <v>186</v>
      </c>
      <c r="G59" s="15">
        <f t="shared" si="4"/>
        <v>1.9178082191780845</v>
      </c>
      <c r="H59" s="15">
        <f t="shared" si="5"/>
        <v>6.8965517241379359</v>
      </c>
    </row>
    <row r="60" spans="1:9" x14ac:dyDescent="0.2">
      <c r="A60" s="13" t="s">
        <v>24</v>
      </c>
      <c r="B60" s="17" t="s">
        <v>18</v>
      </c>
      <c r="C60" s="15">
        <v>127.5</v>
      </c>
      <c r="D60" s="15">
        <v>125</v>
      </c>
      <c r="E60" s="15">
        <v>134.25</v>
      </c>
      <c r="F60" s="18">
        <v>130</v>
      </c>
      <c r="G60" s="15">
        <f t="shared" si="4"/>
        <v>-3.1657355679702022</v>
      </c>
      <c r="H60" s="15" t="s">
        <v>18</v>
      </c>
    </row>
    <row r="61" spans="1:9" x14ac:dyDescent="0.2">
      <c r="A61" s="13" t="s">
        <v>25</v>
      </c>
      <c r="B61" s="17">
        <v>153.22999999999999</v>
      </c>
      <c r="C61" s="15">
        <v>138.51</v>
      </c>
      <c r="D61" s="15">
        <v>138.49</v>
      </c>
      <c r="E61" s="15">
        <v>144.44999999999999</v>
      </c>
      <c r="F61" s="18">
        <v>138.84</v>
      </c>
      <c r="G61" s="15">
        <f t="shared" si="4"/>
        <v>-3.8836967808930325</v>
      </c>
      <c r="H61" s="15">
        <f t="shared" si="5"/>
        <v>-9.3911114011616519</v>
      </c>
    </row>
    <row r="62" spans="1:9" x14ac:dyDescent="0.2">
      <c r="A62" s="13" t="s">
        <v>26</v>
      </c>
      <c r="B62" s="17">
        <v>183</v>
      </c>
      <c r="C62" s="15">
        <v>185</v>
      </c>
      <c r="D62" s="15">
        <v>186</v>
      </c>
      <c r="E62" s="15">
        <v>190</v>
      </c>
      <c r="F62" s="18">
        <v>190</v>
      </c>
      <c r="G62" s="15">
        <f t="shared" si="4"/>
        <v>0</v>
      </c>
      <c r="H62" s="15">
        <f t="shared" si="5"/>
        <v>3.8251366120218648</v>
      </c>
    </row>
    <row r="63" spans="1:9" x14ac:dyDescent="0.2">
      <c r="A63" s="13" t="s">
        <v>27</v>
      </c>
      <c r="B63" s="17">
        <v>137.85</v>
      </c>
      <c r="C63" s="15">
        <v>157.72999999999999</v>
      </c>
      <c r="D63" s="15">
        <v>153.98000000000002</v>
      </c>
      <c r="E63" s="15">
        <v>163.09</v>
      </c>
      <c r="F63" s="18">
        <v>139.94</v>
      </c>
      <c r="G63" s="15">
        <f t="shared" si="4"/>
        <v>-14.194616469434052</v>
      </c>
      <c r="H63" s="15">
        <f t="shared" si="5"/>
        <v>1.516140732680455</v>
      </c>
    </row>
    <row r="64" spans="1:9" x14ac:dyDescent="0.2">
      <c r="A64" s="13" t="s">
        <v>29</v>
      </c>
      <c r="B64" s="17">
        <v>126.95</v>
      </c>
      <c r="C64" s="15" t="s">
        <v>18</v>
      </c>
      <c r="D64" s="15">
        <v>128.25</v>
      </c>
      <c r="E64" s="15" t="s">
        <v>18</v>
      </c>
      <c r="F64" s="18">
        <v>116.48</v>
      </c>
      <c r="G64" s="15" t="s">
        <v>18</v>
      </c>
      <c r="H64" s="15">
        <f t="shared" si="5"/>
        <v>-8.2473414730208816</v>
      </c>
    </row>
    <row r="65" spans="1:10" x14ac:dyDescent="0.2">
      <c r="A65" s="13" t="s">
        <v>30</v>
      </c>
      <c r="B65" s="17">
        <v>120</v>
      </c>
      <c r="C65" s="15">
        <v>135</v>
      </c>
      <c r="D65" s="15">
        <v>135</v>
      </c>
      <c r="E65" s="15">
        <v>135</v>
      </c>
      <c r="F65" s="18">
        <v>135</v>
      </c>
      <c r="G65" s="15">
        <f t="shared" si="4"/>
        <v>0</v>
      </c>
      <c r="H65" s="15">
        <f t="shared" si="5"/>
        <v>12.5</v>
      </c>
    </row>
    <row r="66" spans="1:10" x14ac:dyDescent="0.2">
      <c r="A66" s="13" t="s">
        <v>32</v>
      </c>
      <c r="B66" s="25">
        <v>136.73000000000002</v>
      </c>
      <c r="C66" s="15">
        <v>150.35999999999999</v>
      </c>
      <c r="D66" s="15">
        <v>153.80000000000001</v>
      </c>
      <c r="E66" s="15">
        <v>156.0675</v>
      </c>
      <c r="F66" s="26">
        <v>156.602</v>
      </c>
      <c r="G66" s="15">
        <f t="shared" si="4"/>
        <v>0.34248001665946504</v>
      </c>
      <c r="H66" s="15">
        <f t="shared" si="5"/>
        <v>14.533752651210406</v>
      </c>
    </row>
    <row r="67" spans="1:10" x14ac:dyDescent="0.2">
      <c r="A67" s="27" t="s">
        <v>38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13" t="s">
        <v>13</v>
      </c>
      <c r="B68" s="14" t="s">
        <v>18</v>
      </c>
      <c r="C68" s="15">
        <v>146.75</v>
      </c>
      <c r="D68" s="15" t="s">
        <v>18</v>
      </c>
      <c r="E68" s="15" t="s">
        <v>18</v>
      </c>
      <c r="F68" s="16">
        <v>146.33000000000001</v>
      </c>
      <c r="G68" s="15" t="s">
        <v>18</v>
      </c>
      <c r="H68" s="15" t="s">
        <v>18</v>
      </c>
    </row>
    <row r="69" spans="1:10" x14ac:dyDescent="0.2">
      <c r="A69" s="13" t="s">
        <v>14</v>
      </c>
      <c r="B69" s="17">
        <v>162.375</v>
      </c>
      <c r="C69" s="15">
        <v>159.625</v>
      </c>
      <c r="D69" s="15">
        <v>159.69999999999999</v>
      </c>
      <c r="E69" s="15">
        <v>160.83333333333334</v>
      </c>
      <c r="F69" s="18">
        <v>160.95833333333334</v>
      </c>
      <c r="G69" s="15">
        <f t="shared" ref="G69:G74" si="6">((F69*100)/E69)-100</f>
        <v>7.7720207253889839E-2</v>
      </c>
      <c r="H69" s="15">
        <f t="shared" ref="H69:H74" si="7">((F69*100)/B69)-100</f>
        <v>-0.87246599948677783</v>
      </c>
    </row>
    <row r="70" spans="1:10" x14ac:dyDescent="0.2">
      <c r="A70" s="13" t="s">
        <v>34</v>
      </c>
      <c r="B70" s="17">
        <v>116.08</v>
      </c>
      <c r="C70" s="15" t="s">
        <v>18</v>
      </c>
      <c r="D70" s="15">
        <v>115.83</v>
      </c>
      <c r="E70" s="15">
        <v>109.94</v>
      </c>
      <c r="F70" s="18">
        <v>101.01</v>
      </c>
      <c r="G70" s="15">
        <f t="shared" si="6"/>
        <v>-8.1226123340003653</v>
      </c>
      <c r="H70" s="15">
        <f t="shared" si="7"/>
        <v>-12.98242591316334</v>
      </c>
    </row>
    <row r="71" spans="1:10" x14ac:dyDescent="0.2">
      <c r="A71" s="13" t="s">
        <v>21</v>
      </c>
      <c r="B71" s="17">
        <v>113.655</v>
      </c>
      <c r="C71" s="15">
        <v>111.81666666666666</v>
      </c>
      <c r="D71" s="15">
        <v>113.94666666666666</v>
      </c>
      <c r="E71" s="15">
        <v>112.68333333333334</v>
      </c>
      <c r="F71" s="18">
        <v>119.81333333333333</v>
      </c>
      <c r="G71" s="15">
        <f t="shared" si="6"/>
        <v>6.3274663511314913</v>
      </c>
      <c r="H71" s="15">
        <f t="shared" si="7"/>
        <v>5.4184447084011538</v>
      </c>
    </row>
    <row r="72" spans="1:10" s="24" customFormat="1" x14ac:dyDescent="0.2">
      <c r="A72" s="19" t="s">
        <v>22</v>
      </c>
      <c r="B72" s="20">
        <v>114.89</v>
      </c>
      <c r="C72" s="21">
        <v>114.15</v>
      </c>
      <c r="D72" s="21">
        <v>99.9</v>
      </c>
      <c r="E72" s="21">
        <v>117.01</v>
      </c>
      <c r="F72" s="22" t="s">
        <v>18</v>
      </c>
      <c r="G72" s="21" t="s">
        <v>18</v>
      </c>
      <c r="H72" s="21" t="s">
        <v>18</v>
      </c>
      <c r="I72" s="23"/>
    </row>
    <row r="73" spans="1:10" x14ac:dyDescent="0.2">
      <c r="A73" s="13" t="s">
        <v>24</v>
      </c>
      <c r="B73" s="17" t="s">
        <v>18</v>
      </c>
      <c r="C73" s="15">
        <v>142.5</v>
      </c>
      <c r="D73" s="15" t="s">
        <v>18</v>
      </c>
      <c r="E73" s="15">
        <v>140.5</v>
      </c>
      <c r="F73" s="18" t="s">
        <v>18</v>
      </c>
      <c r="G73" s="15" t="s">
        <v>18</v>
      </c>
      <c r="H73" s="15" t="s">
        <v>18</v>
      </c>
    </row>
    <row r="74" spans="1:10" x14ac:dyDescent="0.2">
      <c r="A74" s="13" t="s">
        <v>25</v>
      </c>
      <c r="B74" s="17">
        <v>127.21</v>
      </c>
      <c r="C74" s="15">
        <v>121.68</v>
      </c>
      <c r="D74" s="15">
        <v>120.54</v>
      </c>
      <c r="E74" s="15">
        <v>121.07</v>
      </c>
      <c r="F74" s="18">
        <v>123.03</v>
      </c>
      <c r="G74" s="15">
        <f t="shared" si="6"/>
        <v>1.6188981580903601</v>
      </c>
      <c r="H74" s="15">
        <f t="shared" si="7"/>
        <v>-3.2859051961323757</v>
      </c>
    </row>
    <row r="75" spans="1:10" x14ac:dyDescent="0.2">
      <c r="A75" s="30" t="s">
        <v>39</v>
      </c>
      <c r="B75" s="30"/>
      <c r="C75" s="30"/>
      <c r="D75" s="30"/>
      <c r="E75" s="30"/>
      <c r="F75" s="30"/>
      <c r="G75" s="30"/>
      <c r="H75" s="30"/>
    </row>
    <row r="76" spans="1:10" x14ac:dyDescent="0.2">
      <c r="A76" s="31" t="s">
        <v>14</v>
      </c>
      <c r="B76" s="32">
        <v>370.16</v>
      </c>
      <c r="C76" s="33">
        <v>366.89</v>
      </c>
      <c r="D76" s="33">
        <v>371.08</v>
      </c>
      <c r="E76" s="34">
        <v>366.33</v>
      </c>
      <c r="F76" s="35">
        <v>371.1</v>
      </c>
      <c r="G76" s="36">
        <f>((F76*100)/E76)-100</f>
        <v>1.3021046597330326</v>
      </c>
      <c r="H76" s="36">
        <f>((F76*100)/B76)-100</f>
        <v>0.25394424032849372</v>
      </c>
    </row>
    <row r="77" spans="1:10" x14ac:dyDescent="0.2">
      <c r="A77" s="37" t="s">
        <v>34</v>
      </c>
      <c r="B77" s="38">
        <v>379.66</v>
      </c>
      <c r="C77" s="15">
        <v>371.92</v>
      </c>
      <c r="D77" s="15">
        <v>386.18</v>
      </c>
      <c r="E77" s="15">
        <v>380.33</v>
      </c>
      <c r="F77" s="18">
        <v>374.08</v>
      </c>
      <c r="G77" s="36">
        <f>((F77*100)/E77)-100</f>
        <v>-1.643309757316004</v>
      </c>
      <c r="H77" s="36">
        <f>((F77*100)/B77)-100</f>
        <v>-1.4697360796502181</v>
      </c>
    </row>
    <row r="78" spans="1:10" x14ac:dyDescent="0.2">
      <c r="A78" s="37" t="s">
        <v>40</v>
      </c>
      <c r="B78" s="38">
        <v>356.58</v>
      </c>
      <c r="C78" s="36">
        <v>358.59</v>
      </c>
      <c r="D78" s="39">
        <v>344.2</v>
      </c>
      <c r="E78" s="15">
        <v>336.22991562275956</v>
      </c>
      <c r="F78" s="18">
        <v>349.29</v>
      </c>
      <c r="G78" s="40">
        <f>((F78*100)/E78)-100</f>
        <v>3.8842719729595672</v>
      </c>
      <c r="H78" s="36">
        <f>((F78*100)/B78)-100</f>
        <v>-2.0444220090863183</v>
      </c>
    </row>
    <row r="79" spans="1:10" x14ac:dyDescent="0.2">
      <c r="A79" s="41" t="s">
        <v>22</v>
      </c>
      <c r="B79" s="42">
        <v>360.48599999999999</v>
      </c>
      <c r="C79" s="43">
        <v>370.51</v>
      </c>
      <c r="D79" s="43">
        <v>369.41</v>
      </c>
      <c r="E79" s="43">
        <v>365.79</v>
      </c>
      <c r="F79" s="44">
        <v>369.12</v>
      </c>
      <c r="G79" s="43">
        <f>((F79*100)/E79)-100</f>
        <v>0.91035840236200727</v>
      </c>
      <c r="H79" s="43">
        <f>((F79*100)/B79)-100</f>
        <v>2.3950999484029865</v>
      </c>
      <c r="I79" s="45"/>
      <c r="J79" s="23"/>
    </row>
    <row r="80" spans="1:10" x14ac:dyDescent="0.2">
      <c r="A80" s="37" t="s">
        <v>25</v>
      </c>
      <c r="B80" s="38">
        <v>381.27</v>
      </c>
      <c r="C80" s="15">
        <v>375.09</v>
      </c>
      <c r="D80" s="15">
        <v>372.75</v>
      </c>
      <c r="E80" s="15">
        <v>370.56</v>
      </c>
      <c r="F80" s="46">
        <v>370.78</v>
      </c>
      <c r="G80" s="36">
        <f>((F80*100)/E80)-100</f>
        <v>5.9369602763382545E-2</v>
      </c>
      <c r="H80" s="36">
        <f>((F80*100)/B80)-100</f>
        <v>-2.7513310777139566</v>
      </c>
    </row>
    <row r="81" spans="1:8" ht="2.1" customHeight="1" x14ac:dyDescent="0.2">
      <c r="A81" s="47"/>
      <c r="B81" s="47"/>
      <c r="C81" s="47"/>
      <c r="D81" s="47"/>
      <c r="E81" s="47">
        <v>3</v>
      </c>
      <c r="F81" s="47"/>
      <c r="G81" s="47"/>
      <c r="H81" s="47"/>
    </row>
    <row r="82" spans="1:8" x14ac:dyDescent="0.2">
      <c r="A82" s="48" t="s">
        <v>41</v>
      </c>
      <c r="B82" s="49"/>
      <c r="C82" s="49"/>
      <c r="D82" s="50"/>
      <c r="E82" s="50"/>
      <c r="F82" s="50"/>
      <c r="G82" s="50"/>
      <c r="H82" s="48"/>
    </row>
    <row r="83" spans="1:8" x14ac:dyDescent="0.2">
      <c r="A83" s="48" t="s">
        <v>42</v>
      </c>
      <c r="B83" s="51"/>
      <c r="C83" s="51"/>
      <c r="D83" s="52"/>
      <c r="E83" s="52"/>
      <c r="F83" s="52"/>
      <c r="G83" s="52"/>
      <c r="H83" s="48"/>
    </row>
    <row r="84" spans="1:8" x14ac:dyDescent="0.2">
      <c r="A84" s="48" t="s">
        <v>43</v>
      </c>
      <c r="B84" s="53"/>
      <c r="C84" s="53"/>
      <c r="D84" s="53"/>
      <c r="E84" s="53"/>
      <c r="F84" s="53"/>
      <c r="G84" s="53"/>
      <c r="H84" s="53"/>
    </row>
    <row r="85" spans="1:8" x14ac:dyDescent="0.2">
      <c r="A85" s="53"/>
      <c r="B85" s="53"/>
      <c r="C85" s="54"/>
      <c r="D85" s="54"/>
      <c r="E85" s="54"/>
      <c r="F85" s="55"/>
      <c r="G85" s="53"/>
      <c r="H85" s="53"/>
    </row>
    <row r="86" spans="1:8" x14ac:dyDescent="0.2">
      <c r="A86" s="53"/>
      <c r="B86" s="53"/>
      <c r="C86" s="54"/>
      <c r="D86" s="55"/>
      <c r="E86" s="53" t="s">
        <v>44</v>
      </c>
      <c r="F86" s="53"/>
      <c r="G86" s="53"/>
      <c r="H86" s="53"/>
    </row>
    <row r="91" spans="1:8" x14ac:dyDescent="0.2">
      <c r="D91" s="23"/>
    </row>
    <row r="92" spans="1:8" x14ac:dyDescent="0.2">
      <c r="E92" s="23"/>
    </row>
  </sheetData>
  <mergeCells count="9">
    <mergeCell ref="A45:H45"/>
    <mergeCell ref="A67:H67"/>
    <mergeCell ref="A75:H75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38_41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2020-10-19T07:39:24Z</dcterms:created>
  <dcterms:modified xsi:type="dcterms:W3CDTF">2020-10-19T07:39:51Z</dcterms:modified>
</cp:coreProperties>
</file>