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10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<sst xmlns="http://schemas.openxmlformats.org/spreadsheetml/2006/main" count="56" uniqueCount="29">
  <si>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Galvijų supirkimo kainos Lietuvos įmonėse 2020 m. rugpjūčio–spalio mėn., EUR/100 kg skerdenų (be PVM)</t>
  </si>
  <si>
    <t>Kategorija pagal
raumeningumą</t>
  </si>
  <si>
    <r>
      <t xml:space="preserve">Pokytis, </t>
    </r>
    <r>
      <rPr>
        <sz val="9"/>
        <rFont val="Arial"/>
        <family val="2"/>
      </rPr>
      <t>%</t>
    </r>
  </si>
  <si>
    <t>spalis</t>
  </si>
  <si>
    <t>rugpjūtis</t>
  </si>
  <si>
    <t>rugsėjis***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</si>
  <si>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</si>
  <si>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</si>
  <si>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</si>
  <si>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</si>
  <si>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</si>
  <si>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</si>
  <si>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</si>
  <si>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</si>
  <si>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</si>
  <si>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</si>
  <si>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E-P</t>
  </si>
  <si>
    <t>Buliai (B):</t>
  </si>
  <si>
    <t>Karvės (D):</t>
  </si>
  <si>
    <t>U-P</t>
  </si>
  <si>
    <t>Telyčios (E):</t>
  </si>
  <si>
    <t>Vidutinė (A-Z)</t>
  </si>
  <si>
    <t>Pastabos:</t>
  </si>
  <si>
    <t>● - konfidencialūs duomenys</t>
  </si>
  <si>
    <t>* lyginant 2020 m. spalio mėn. su 2020 m. rugsėjo mėn.</t>
  </si>
  <si>
    <t>** lyginant 2020 m. spalio mėn. su 2019 m. spalio mėn.</t>
  </si>
  <si>
    <t>*** patikslinti duomenys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</si>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</sst>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3999729156494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14986999332904816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86999332904816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1498699933290481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18" fillId="0" borderId="0" xfId="46">
      <alignment/>
      <protection/>
    </xf>
    <xf numFmtId="0" fontId="18" fillId="0" borderId="0" xfId="46" applyFill="1">
      <alignment/>
      <protection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6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horizontal="center" vertical="center" wrapText="1"/>
      <protection/>
    </xf>
    <xf numFmtId="0" fontId="20" fillId="33" borderId="12" xfId="46" applyFont="1" applyFill="1" applyBorder="1" applyAlignment="1">
      <alignment horizontal="center" vertical="center" wrapText="1"/>
      <protection/>
    </xf>
    <xf numFmtId="0" fontId="20" fillId="33" borderId="13" xfId="46" applyFont="1" applyFill="1" applyBorder="1" applyAlignment="1">
      <alignment horizontal="center" vertical="center" wrapText="1"/>
      <protection/>
    </xf>
    <xf numFmtId="0" fontId="20" fillId="33" borderId="14" xfId="46" applyFont="1" applyFill="1" applyBorder="1" applyAlignment="1">
      <alignment horizontal="center" vertical="center" wrapText="1"/>
      <protection/>
    </xf>
    <xf numFmtId="0" fontId="20" fillId="33" borderId="15" xfId="46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horizontal="center" vertical="center" wrapText="1"/>
      <protection/>
    </xf>
    <xf numFmtId="0" fontId="20" fillId="33" borderId="16" xfId="46" applyFont="1" applyFill="1" applyBorder="1" applyAlignment="1">
      <alignment horizontal="center" vertical="center" wrapText="1"/>
      <protection/>
    </xf>
    <xf numFmtId="0" fontId="43" fillId="33" borderId="17" xfId="46" applyFont="1" applyFill="1" applyBorder="1" applyAlignment="1">
      <alignment horizontal="center" vertical="center" wrapText="1"/>
      <protection/>
    </xf>
    <xf numFmtId="0" fontId="20" fillId="33" borderId="17" xfId="46" applyFont="1" applyFill="1" applyBorder="1" applyAlignment="1">
      <alignment horizontal="center" vertical="center" wrapText="1"/>
      <protection/>
    </xf>
    <xf numFmtId="0" fontId="20" fillId="33" borderId="18" xfId="46" applyFont="1" applyFill="1" applyBorder="1" applyAlignment="1">
      <alignment horizontal="center" vertical="center" wrapText="1"/>
      <protection/>
    </xf>
    <xf numFmtId="0" fontId="19" fillId="0" borderId="19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 vertical="center" wrapText="1"/>
      <protection/>
    </xf>
    <xf numFmtId="0" fontId="23" fillId="0" borderId="20" xfId="46" applyFont="1" applyFill="1" applyBorder="1" applyAlignment="1">
      <alignment horizontal="right" vertical="center" wrapText="1" indent="1"/>
      <protection/>
    </xf>
    <xf numFmtId="0" fontId="23" fillId="0" borderId="21" xfId="46" applyFont="1" applyFill="1" applyBorder="1" applyAlignment="1">
      <alignment horizontal="right" vertical="center" wrapText="1" indent="1"/>
      <protection/>
    </xf>
    <xf numFmtId="0" fontId="23" fillId="0" borderId="22" xfId="46" applyFont="1" applyFill="1" applyBorder="1" applyAlignment="1">
      <alignment horizontal="right" vertical="center" wrapText="1" indent="1"/>
      <protection/>
    </xf>
    <xf numFmtId="0" fontId="24" fillId="0" borderId="0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Fill="1" applyBorder="1" applyAlignment="1">
      <alignment horizontal="center"/>
      <protection/>
    </xf>
    <xf numFmtId="4" fontId="23" fillId="0" borderId="23" xfId="46" applyNumberFormat="1" applyFont="1" applyFill="1" applyBorder="1" applyAlignment="1">
      <alignment horizontal="right" vertical="center" indent="1"/>
      <protection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3" fillId="0" borderId="24" xfId="46" applyNumberFormat="1" applyFont="1" applyFill="1" applyBorder="1" applyAlignment="1">
      <alignment horizontal="right" vertical="center" indent="1"/>
      <protection/>
    </xf>
    <xf numFmtId="2" fontId="23" fillId="0" borderId="0" xfId="46" applyNumberFormat="1" applyFont="1" applyFill="1" applyBorder="1" applyAlignment="1">
      <alignment horizontal="right" vertical="center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5" xfId="46" applyNumberFormat="1" applyFont="1" applyFill="1" applyBorder="1" applyAlignment="1">
      <alignment horizontal="right" vertical="center" indent="1"/>
      <protection/>
    </xf>
    <xf numFmtId="4" fontId="23" fillId="0" borderId="26" xfId="46" applyNumberFormat="1" applyFont="1" applyFill="1" applyBorder="1" applyAlignment="1">
      <alignment horizontal="right" vertical="center" indent="1"/>
      <protection/>
    </xf>
    <xf numFmtId="4" fontId="23" fillId="0" borderId="27" xfId="46" applyNumberFormat="1" applyFont="1" applyFill="1" applyBorder="1" applyAlignment="1">
      <alignment horizontal="right" vertical="center" indent="1"/>
      <protection/>
    </xf>
    <xf numFmtId="2" fontId="19" fillId="33" borderId="28" xfId="46" applyNumberFormat="1" applyFont="1" applyFill="1" applyBorder="1" applyAlignment="1">
      <alignment horizontal="center"/>
      <protection/>
    </xf>
    <xf numFmtId="4" fontId="24" fillId="33" borderId="29" xfId="46" applyNumberFormat="1" applyFont="1" applyFill="1" applyBorder="1" applyAlignment="1">
      <alignment horizontal="right" vertical="center" indent="1"/>
      <protection/>
    </xf>
    <xf numFmtId="2" fontId="24" fillId="33" borderId="29" xfId="46" applyNumberFormat="1" applyFont="1" applyFill="1" applyBorder="1" applyAlignment="1">
      <alignment horizontal="right" vertical="center" indent="1"/>
      <protection/>
    </xf>
    <xf numFmtId="2" fontId="24" fillId="33" borderId="28" xfId="46" applyNumberFormat="1" applyFont="1" applyFill="1" applyBorder="1" applyAlignment="1">
      <alignment horizontal="right" vertical="center" indent="1"/>
      <protection/>
    </xf>
    <xf numFmtId="0" fontId="19" fillId="0" borderId="30" xfId="46" applyFont="1" applyFill="1" applyBorder="1" applyAlignment="1">
      <alignment horizontal="center" wrapText="1"/>
      <protection/>
    </xf>
    <xf numFmtId="0" fontId="19" fillId="0" borderId="0" xfId="46" applyFont="1" applyFill="1" applyBorder="1" applyAlignment="1">
      <alignment horizontal="center" wrapText="1"/>
      <protection/>
    </xf>
    <xf numFmtId="16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23" xfId="46" applyNumberFormat="1" applyFont="1" applyFill="1" applyBorder="1" applyAlignment="1">
      <alignment horizontal="right" vertical="center" wrapText="1" indent="1"/>
      <protection/>
    </xf>
    <xf numFmtId="2" fontId="23" fillId="0" borderId="0" xfId="46" applyNumberFormat="1" applyFont="1" applyFill="1" applyBorder="1" applyAlignment="1">
      <alignment horizontal="right" vertical="center" wrapText="1" indent="1"/>
      <protection/>
    </xf>
    <xf numFmtId="2" fontId="23" fillId="0" borderId="24" xfId="46" applyNumberFormat="1" applyFont="1" applyFill="1" applyBorder="1" applyAlignment="1">
      <alignment horizontal="right" vertical="center" wrapText="1" indent="1"/>
      <protection/>
    </xf>
    <xf numFmtId="4" fontId="23" fillId="0" borderId="23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4" xfId="46" applyNumberFormat="1" applyFont="1" applyFill="1" applyBorder="1" applyAlignment="1" quotePrefix="1">
      <alignment horizontal="right" vertical="center" indent="1"/>
      <protection/>
    </xf>
    <xf numFmtId="4" fontId="23" fillId="0" borderId="25" xfId="46" applyNumberFormat="1" applyFont="1" applyFill="1" applyBorder="1" applyAlignment="1" quotePrefix="1">
      <alignment horizontal="right" vertical="center" indent="1"/>
      <protection/>
    </xf>
    <xf numFmtId="4" fontId="23" fillId="0" borderId="26" xfId="46" applyNumberFormat="1" applyFont="1" applyFill="1" applyBorder="1" applyAlignment="1" quotePrefix="1">
      <alignment horizontal="right" vertical="center" indent="1"/>
      <protection/>
    </xf>
    <xf numFmtId="4" fontId="23" fillId="0" borderId="27" xfId="46" applyNumberFormat="1" applyFont="1" applyFill="1" applyBorder="1" applyAlignment="1" quotePrefix="1">
      <alignment horizontal="right" vertical="center" indent="1"/>
      <protection/>
    </xf>
    <xf numFmtId="0" fontId="19" fillId="33" borderId="28" xfId="46" applyFont="1" applyFill="1" applyBorder="1" applyAlignment="1">
      <alignment horizontal="center"/>
      <protection/>
    </xf>
    <xf numFmtId="4" fontId="24" fillId="33" borderId="29" xfId="46" applyNumberFormat="1" applyFont="1" applyFill="1" applyBorder="1" applyAlignment="1" quotePrefix="1">
      <alignment horizontal="right" vertical="center" indent="1"/>
      <protection/>
    </xf>
    <xf numFmtId="2" fontId="24" fillId="33" borderId="31" xfId="46" applyNumberFormat="1" applyFont="1" applyFill="1" applyBorder="1" applyAlignment="1">
      <alignment horizontal="right" vertical="center" inden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23" xfId="46" applyNumberFormat="1" applyFont="1" applyFill="1" applyBorder="1" applyAlignment="1" quotePrefix="1">
      <alignment horizontal="right" vertical="center" indent="1"/>
      <protection/>
    </xf>
    <xf numFmtId="2" fontId="23" fillId="0" borderId="24" xfId="46" applyNumberFormat="1" applyFont="1" applyFill="1" applyBorder="1" applyAlignment="1" quotePrefix="1">
      <alignment horizontal="right" vertical="center" indent="1"/>
      <protection/>
    </xf>
    <xf numFmtId="2" fontId="23" fillId="0" borderId="25" xfId="46" applyNumberFormat="1" applyFont="1" applyFill="1" applyBorder="1" applyAlignment="1" quotePrefix="1">
      <alignment horizontal="right" vertical="center" indent="1"/>
      <protection/>
    </xf>
    <xf numFmtId="2" fontId="23" fillId="0" borderId="26" xfId="46" applyNumberFormat="1" applyFont="1" applyFill="1" applyBorder="1" applyAlignment="1" quotePrefix="1">
      <alignment horizontal="right" vertical="center" indent="1"/>
      <protection/>
    </xf>
    <xf numFmtId="2" fontId="23" fillId="0" borderId="27" xfId="46" applyNumberFormat="1" applyFont="1" applyFill="1" applyBorder="1" applyAlignment="1" quotePrefix="1">
      <alignment horizontal="right" vertical="center" indent="1"/>
      <protection/>
    </xf>
    <xf numFmtId="2" fontId="24" fillId="33" borderId="29" xfId="46" applyNumberFormat="1" applyFont="1" applyFill="1" applyBorder="1" applyAlignment="1" quotePrefix="1">
      <alignment horizontal="right" vertical="center" indent="1"/>
      <protection/>
    </xf>
    <xf numFmtId="2" fontId="24" fillId="33" borderId="31" xfId="46" applyNumberFormat="1" applyFont="1" applyFill="1" applyBorder="1" applyAlignment="1" quotePrefix="1">
      <alignment horizontal="right" vertical="center" indent="1"/>
      <protection/>
    </xf>
    <xf numFmtId="0" fontId="23" fillId="0" borderId="23" xfId="46" applyFont="1" applyFill="1" applyBorder="1" applyAlignment="1">
      <alignment horizontal="right" vertical="center" wrapText="1" indent="1"/>
      <protection/>
    </xf>
    <xf numFmtId="0" fontId="19" fillId="33" borderId="32" xfId="46" applyFont="1" applyFill="1" applyBorder="1" applyAlignment="1">
      <alignment horizontal="center"/>
      <protection/>
    </xf>
    <xf numFmtId="4" fontId="24" fillId="33" borderId="33" xfId="46" applyNumberFormat="1" applyFont="1" applyFill="1" applyBorder="1" applyAlignment="1">
      <alignment horizontal="right" vertical="center" indent="1"/>
      <protection/>
    </xf>
    <xf numFmtId="2" fontId="24" fillId="33" borderId="34" xfId="46" applyNumberFormat="1" applyFont="1" applyFill="1" applyBorder="1" applyAlignment="1">
      <alignment horizontal="right" vertical="center" indent="1"/>
      <protection/>
    </xf>
    <xf numFmtId="2" fontId="24" fillId="33" borderId="35" xfId="46" applyNumberFormat="1" applyFont="1" applyFill="1" applyBorder="1" applyAlignment="1">
      <alignment horizontal="right" vertical="center" indent="1"/>
      <protection/>
    </xf>
    <xf numFmtId="0" fontId="19" fillId="34" borderId="36" xfId="46" applyFont="1" applyFill="1" applyBorder="1" applyAlignment="1">
      <alignment horizontal="center"/>
      <protection/>
    </xf>
    <xf numFmtId="4" fontId="24" fillId="34" borderId="37" xfId="46" applyNumberFormat="1" applyFont="1" applyFill="1" applyBorder="1" applyAlignment="1">
      <alignment horizontal="right" vertical="center" indent="1"/>
      <protection/>
    </xf>
    <xf numFmtId="2" fontId="24" fillId="34" borderId="38" xfId="46" applyNumberFormat="1" applyFont="1" applyFill="1" applyBorder="1" applyAlignment="1">
      <alignment horizontal="right" vertical="center" indent="1"/>
      <protection/>
    </xf>
    <xf numFmtId="2" fontId="24" fillId="34" borderId="39" xfId="46" applyNumberFormat="1" applyFont="1" applyFill="1" applyBorder="1" applyAlignment="1">
      <alignment horizontal="right" vertical="center" indent="1"/>
      <protection/>
    </xf>
    <xf numFmtId="0" fontId="25" fillId="0" borderId="0" xfId="46" applyFont="1">
      <alignment/>
      <protection/>
    </xf>
    <xf numFmtId="0" fontId="20" fillId="0" borderId="0" xfId="46" applyFont="1" applyFill="1" applyAlignment="1">
      <alignment horizontal="left"/>
      <protection/>
    </xf>
    <xf numFmtId="165" fontId="25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4" fontId="18" fillId="0" borderId="0" xfId="46" applyNumberFormat="1">
      <alignment/>
      <protection/>
    </xf>
    <xf numFmtId="0" fontId="22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2" max="2" width="13.00390625" style="0" customWidth="1"/>
    <col min="3" max="3" width="10.140625" style="0" customWidth="1"/>
    <col min="4" max="4" width="10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/>
    </row>
    <row r="2" spans="1:9" ht="25.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1"/>
      <c r="B3" s="1"/>
      <c r="C3" s="1"/>
      <c r="D3" s="1"/>
      <c r="E3" s="1"/>
      <c r="F3" s="1"/>
      <c r="G3" s="1"/>
      <c r="H3" s="1"/>
      <c r="I3" s="2"/>
    </row>
    <row r="4" spans="1:9" ht="15">
      <c r="A4" s="1"/>
      <c r="B4" s="1"/>
      <c r="C4" s="1"/>
      <c r="D4" s="1"/>
      <c r="E4" s="1"/>
      <c r="F4" s="1"/>
      <c r="G4" s="1"/>
      <c r="H4" s="1"/>
      <c r="I4" s="2"/>
    </row>
    <row r="5" spans="1:9" ht="15" customHeight="1">
      <c r="A5" s="1"/>
      <c r="B5" s="4" t="s">
        <v>1</v>
      </c>
      <c r="C5" s="5">
        <v>2019</v>
      </c>
      <c r="D5" s="6">
        <v>2020</v>
      </c>
      <c r="E5" s="6"/>
      <c r="F5" s="7"/>
      <c r="G5" s="8" t="s">
        <v>2</v>
      </c>
      <c r="H5" s="9"/>
      <c r="I5" s="10"/>
    </row>
    <row r="6" spans="1:9" ht="15">
      <c r="A6" s="1"/>
      <c r="B6" s="11"/>
      <c r="C6" s="12" t="s">
        <v>3</v>
      </c>
      <c r="D6" s="12" t="s">
        <v>4</v>
      </c>
      <c r="E6" s="12" t="s">
        <v>5</v>
      </c>
      <c r="F6" s="12" t="s">
        <v>3</v>
      </c>
      <c r="G6" s="13" t="s">
        <v>6</v>
      </c>
      <c r="H6" s="14" t="s">
        <v>7</v>
      </c>
      <c r="I6" s="10"/>
    </row>
    <row r="7" spans="1:9" ht="15" customHeight="1">
      <c r="A7" s="1"/>
      <c r="B7" s="15" t="s">
        <v>8</v>
      </c>
      <c r="C7" s="15"/>
      <c r="D7" s="15"/>
      <c r="E7" s="15"/>
      <c r="F7" s="15"/>
      <c r="G7" s="15"/>
      <c r="H7" s="15"/>
      <c r="I7" s="16"/>
    </row>
    <row r="8" spans="1:9" ht="15">
      <c r="A8" s="1"/>
      <c r="B8" s="16" t="s">
        <v>9</v>
      </c>
      <c r="C8" s="17" t="s">
        <v>10</v>
      </c>
      <c r="D8" s="18" t="s">
        <v>10</v>
      </c>
      <c r="E8" s="18" t="s">
        <v>10</v>
      </c>
      <c r="F8" s="19">
        <v>317.55</v>
      </c>
      <c r="G8" s="20" t="s">
        <v>11</v>
      </c>
      <c r="H8" s="20" t="s">
        <v>11</v>
      </c>
      <c r="I8" s="20"/>
    </row>
    <row r="9" spans="1:9" ht="15">
      <c r="A9" s="1"/>
      <c r="B9" s="21" t="s">
        <v>12</v>
      </c>
      <c r="C9" s="22">
        <v>297.33</v>
      </c>
      <c r="D9" s="23">
        <v>293.1</v>
      </c>
      <c r="E9" s="23">
        <v>280.73</v>
      </c>
      <c r="F9" s="24">
        <v>278.88</v>
      </c>
      <c r="G9" s="25">
        <f>+F9/E9*100-100</f>
        <v>-0.6589961885085387</v>
      </c>
      <c r="H9" s="26">
        <f>F9/C9*100-100</f>
        <v>-6.205226515992322</v>
      </c>
      <c r="I9" s="26"/>
    </row>
    <row r="10" spans="1:9" ht="15">
      <c r="A10" s="1"/>
      <c r="B10" s="21" t="s">
        <v>13</v>
      </c>
      <c r="C10" s="22">
        <v>268.9</v>
      </c>
      <c r="D10" s="23">
        <v>270.93</v>
      </c>
      <c r="E10" s="23">
        <v>267.61</v>
      </c>
      <c r="F10" s="24">
        <v>261.18</v>
      </c>
      <c r="G10" s="25">
        <f>+F10/E10*100-100</f>
        <v>-2.402750270916627</v>
      </c>
      <c r="H10" s="25">
        <f>+F10/C10*100-100</f>
        <v>-2.870955745630326</v>
      </c>
      <c r="I10" s="26"/>
    </row>
    <row r="11" spans="1:9" ht="15">
      <c r="A11" s="1"/>
      <c r="B11" s="21" t="s">
        <v>14</v>
      </c>
      <c r="C11" s="22">
        <v>253.35</v>
      </c>
      <c r="D11" s="23">
        <v>261.7</v>
      </c>
      <c r="E11" s="23">
        <v>255.72</v>
      </c>
      <c r="F11" s="24">
        <v>252.87</v>
      </c>
      <c r="G11" s="25">
        <f>+F11/E11*100-100</f>
        <v>-1.1145002346316204</v>
      </c>
      <c r="H11" s="25">
        <f>+F11/C11*100-100</f>
        <v>-0.18946121965659302</v>
      </c>
      <c r="I11" s="26"/>
    </row>
    <row r="12" spans="1:9" ht="15">
      <c r="A12" s="1"/>
      <c r="B12" s="21" t="s">
        <v>15</v>
      </c>
      <c r="C12" s="27">
        <v>224.08</v>
      </c>
      <c r="D12" s="28">
        <v>235.23</v>
      </c>
      <c r="E12" s="28">
        <v>227.57</v>
      </c>
      <c r="F12" s="29">
        <v>228.3</v>
      </c>
      <c r="G12" s="25">
        <f>+F12/E12*100-100</f>
        <v>0.32078041921168676</v>
      </c>
      <c r="H12" s="25">
        <f>+F12/C12*100-100</f>
        <v>1.8832559800071351</v>
      </c>
      <c r="I12" s="26"/>
    </row>
    <row r="13" spans="1:9" ht="15">
      <c r="A13" s="1"/>
      <c r="B13" s="30" t="s">
        <v>16</v>
      </c>
      <c r="C13" s="31">
        <v>258.68</v>
      </c>
      <c r="D13" s="31">
        <v>264.16</v>
      </c>
      <c r="E13" s="31">
        <v>258.42</v>
      </c>
      <c r="F13" s="31">
        <v>256.07</v>
      </c>
      <c r="G13" s="32">
        <f>+F13/E13*100-100</f>
        <v>-0.9093723396022142</v>
      </c>
      <c r="H13" s="33">
        <f>+F13/C13*100-100</f>
        <v>-1.0089686098654767</v>
      </c>
      <c r="I13" s="26"/>
    </row>
    <row r="14" spans="1:9" ht="15">
      <c r="A14" s="1"/>
      <c r="B14" s="34" t="s">
        <v>17</v>
      </c>
      <c r="C14" s="34"/>
      <c r="D14" s="34"/>
      <c r="E14" s="34"/>
      <c r="F14" s="34"/>
      <c r="G14" s="34"/>
      <c r="H14" s="34"/>
      <c r="I14" s="26"/>
    </row>
    <row r="15" spans="1:9" ht="15">
      <c r="A15" s="1"/>
      <c r="B15" s="35" t="s">
        <v>9</v>
      </c>
      <c r="C15" s="17" t="s">
        <v>10</v>
      </c>
      <c r="D15" s="18" t="s">
        <v>10</v>
      </c>
      <c r="E15" s="18" t="s">
        <v>10</v>
      </c>
      <c r="F15" s="19" t="s">
        <v>10</v>
      </c>
      <c r="G15" s="36" t="s">
        <v>11</v>
      </c>
      <c r="H15" s="20" t="s">
        <v>11</v>
      </c>
      <c r="I15" s="26"/>
    </row>
    <row r="16" spans="1:9" ht="15">
      <c r="A16" s="1"/>
      <c r="B16" s="21" t="s">
        <v>12</v>
      </c>
      <c r="C16" s="37">
        <v>254.99</v>
      </c>
      <c r="D16" s="38">
        <v>269.29</v>
      </c>
      <c r="E16" s="38">
        <v>265.09</v>
      </c>
      <c r="F16" s="39">
        <v>250.57</v>
      </c>
      <c r="G16" s="26">
        <f>F16/E16*100-100</f>
        <v>-5.477385039043341</v>
      </c>
      <c r="H16" s="26">
        <f>F16/C16*100-100</f>
        <v>-1.7334013098552958</v>
      </c>
      <c r="I16" s="26"/>
    </row>
    <row r="17" spans="1:9" ht="15">
      <c r="A17" s="1"/>
      <c r="B17" s="21" t="s">
        <v>13</v>
      </c>
      <c r="C17" s="40">
        <v>264.77</v>
      </c>
      <c r="D17" s="41">
        <v>258.1</v>
      </c>
      <c r="E17" s="41">
        <v>258.81</v>
      </c>
      <c r="F17" s="42">
        <v>251.74</v>
      </c>
      <c r="G17" s="25">
        <f>+F17/E17*100-100</f>
        <v>-2.7317337042618135</v>
      </c>
      <c r="H17" s="26">
        <f>F17/C17*100-100</f>
        <v>-4.921252407750103</v>
      </c>
      <c r="I17" s="26"/>
    </row>
    <row r="18" spans="1:9" ht="15">
      <c r="A18" s="1"/>
      <c r="B18" s="21" t="s">
        <v>14</v>
      </c>
      <c r="C18" s="40">
        <v>250.19</v>
      </c>
      <c r="D18" s="41">
        <v>254.72</v>
      </c>
      <c r="E18" s="41">
        <v>251.1</v>
      </c>
      <c r="F18" s="42">
        <v>248.66</v>
      </c>
      <c r="G18" s="25">
        <f>+F18/E18*100-100</f>
        <v>-0.9717244125846349</v>
      </c>
      <c r="H18" s="25">
        <f>+F18/C18*100-100</f>
        <v>-0.611535233222753</v>
      </c>
      <c r="I18" s="26"/>
    </row>
    <row r="19" spans="1:9" ht="15">
      <c r="A19" s="1"/>
      <c r="B19" s="21" t="s">
        <v>15</v>
      </c>
      <c r="C19" s="43">
        <v>224.27</v>
      </c>
      <c r="D19" s="44">
        <v>229.73</v>
      </c>
      <c r="E19" s="44">
        <v>225.66</v>
      </c>
      <c r="F19" s="45">
        <v>228.92</v>
      </c>
      <c r="G19" s="25">
        <f>+F19/E19*100-100</f>
        <v>1.4446512452361873</v>
      </c>
      <c r="H19" s="25">
        <f>+F19/C19*100-100</f>
        <v>2.073393677264008</v>
      </c>
      <c r="I19" s="26"/>
    </row>
    <row r="20" spans="1:9" ht="15">
      <c r="A20" s="1"/>
      <c r="B20" s="46" t="s">
        <v>16</v>
      </c>
      <c r="C20" s="47">
        <v>250.83</v>
      </c>
      <c r="D20" s="47">
        <v>254.59</v>
      </c>
      <c r="E20" s="47">
        <v>251.36</v>
      </c>
      <c r="F20" s="47">
        <v>247.04</v>
      </c>
      <c r="G20" s="48">
        <f>+F20/E20*100-100</f>
        <v>-1.718650541056661</v>
      </c>
      <c r="H20" s="33">
        <f>+F20/C20*100-100</f>
        <v>-1.5109835346649163</v>
      </c>
      <c r="I20" s="26"/>
    </row>
    <row r="21" spans="1:9" ht="15" customHeight="1">
      <c r="A21" s="1"/>
      <c r="B21" s="34" t="s">
        <v>18</v>
      </c>
      <c r="C21" s="34"/>
      <c r="D21" s="34"/>
      <c r="E21" s="34"/>
      <c r="F21" s="34"/>
      <c r="G21" s="34"/>
      <c r="H21" s="34"/>
      <c r="I21" s="26"/>
    </row>
    <row r="22" spans="1:9" ht="15">
      <c r="A22" s="1"/>
      <c r="B22" s="35" t="s">
        <v>12</v>
      </c>
      <c r="C22" s="17" t="s">
        <v>10</v>
      </c>
      <c r="D22" s="18">
        <v>241.88</v>
      </c>
      <c r="E22" s="18">
        <v>242.01</v>
      </c>
      <c r="F22" s="19">
        <v>246.53</v>
      </c>
      <c r="G22" s="26">
        <f>F22/E22*100-100</f>
        <v>1.8676914177100201</v>
      </c>
      <c r="H22" s="49" t="s">
        <v>11</v>
      </c>
      <c r="I22" s="26"/>
    </row>
    <row r="23" spans="1:9" ht="15">
      <c r="A23" s="1"/>
      <c r="B23" s="21" t="s">
        <v>13</v>
      </c>
      <c r="C23" s="50">
        <v>247.48</v>
      </c>
      <c r="D23" s="38">
        <v>240.77</v>
      </c>
      <c r="E23" s="38">
        <v>250.41</v>
      </c>
      <c r="F23" s="39">
        <v>241.88</v>
      </c>
      <c r="G23" s="26">
        <f>+F23/E23*100-100</f>
        <v>-3.4064134818897003</v>
      </c>
      <c r="H23" s="25">
        <f>+F23/C23*100-100</f>
        <v>-2.2628091158881602</v>
      </c>
      <c r="I23" s="26"/>
    </row>
    <row r="24" spans="1:9" ht="15">
      <c r="A24" s="1"/>
      <c r="B24" s="21" t="s">
        <v>14</v>
      </c>
      <c r="C24" s="50">
        <v>231.89</v>
      </c>
      <c r="D24" s="26">
        <v>244.49</v>
      </c>
      <c r="E24" s="26">
        <v>241.96</v>
      </c>
      <c r="F24" s="51">
        <v>233.43</v>
      </c>
      <c r="G24" s="26">
        <f>+F24/E24*100-100</f>
        <v>-3.525376095222356</v>
      </c>
      <c r="H24" s="25">
        <f>+F24/C24*100-100</f>
        <v>0.6641079822329488</v>
      </c>
      <c r="I24" s="26"/>
    </row>
    <row r="25" spans="1:9" ht="15">
      <c r="A25" s="1"/>
      <c r="B25" s="21" t="s">
        <v>15</v>
      </c>
      <c r="C25" s="52">
        <v>182.72</v>
      </c>
      <c r="D25" s="53">
        <v>195.26</v>
      </c>
      <c r="E25" s="53">
        <v>197.49</v>
      </c>
      <c r="F25" s="54">
        <v>192.27</v>
      </c>
      <c r="G25" s="26">
        <f>+F25/E25*100-100</f>
        <v>-2.643171806167402</v>
      </c>
      <c r="H25" s="25">
        <f>+F25/C25*100-100</f>
        <v>5.226576182136597</v>
      </c>
      <c r="I25" s="26"/>
    </row>
    <row r="26" spans="1:9" ht="15">
      <c r="A26" s="1"/>
      <c r="B26" s="46" t="s">
        <v>19</v>
      </c>
      <c r="C26" s="55">
        <v>204.85</v>
      </c>
      <c r="D26" s="55">
        <v>217.52</v>
      </c>
      <c r="E26" s="55">
        <v>217.6</v>
      </c>
      <c r="F26" s="55">
        <v>210.63</v>
      </c>
      <c r="G26" s="56">
        <f>+F26/E26*100-100</f>
        <v>-3.203125</v>
      </c>
      <c r="H26" s="33">
        <f>+F26/C26*100-100</f>
        <v>2.821576763485467</v>
      </c>
      <c r="I26" s="26"/>
    </row>
    <row r="27" spans="1:9" ht="15" customHeight="1">
      <c r="A27" s="1"/>
      <c r="B27" s="34" t="s">
        <v>20</v>
      </c>
      <c r="C27" s="34"/>
      <c r="D27" s="34"/>
      <c r="E27" s="34"/>
      <c r="F27" s="34"/>
      <c r="G27" s="34"/>
      <c r="H27" s="34"/>
      <c r="I27" s="26"/>
    </row>
    <row r="28" spans="1:9" ht="15">
      <c r="A28" s="1"/>
      <c r="B28" s="21" t="s">
        <v>12</v>
      </c>
      <c r="C28" s="57">
        <v>286.77</v>
      </c>
      <c r="D28" s="18">
        <v>260.7</v>
      </c>
      <c r="E28" s="18">
        <v>272.98</v>
      </c>
      <c r="F28" s="19">
        <v>266.2</v>
      </c>
      <c r="G28" s="26">
        <f>F28/E28*100-100</f>
        <v>-2.4836984394461297</v>
      </c>
      <c r="H28" s="26">
        <f>F28/C28*100-100</f>
        <v>-7.172995780590725</v>
      </c>
      <c r="I28" s="26"/>
    </row>
    <row r="29" spans="1:9" ht="15">
      <c r="A29" s="1"/>
      <c r="B29" s="21" t="s">
        <v>13</v>
      </c>
      <c r="C29" s="22">
        <v>255.44</v>
      </c>
      <c r="D29" s="23">
        <v>254.24</v>
      </c>
      <c r="E29" s="23">
        <v>258.43</v>
      </c>
      <c r="F29" s="24">
        <v>247.66</v>
      </c>
      <c r="G29" s="25">
        <f>+F29/E29*100-100</f>
        <v>-4.167472816623459</v>
      </c>
      <c r="H29" s="25">
        <f>+F29/C29*100-100</f>
        <v>-3.0457250234888846</v>
      </c>
      <c r="I29" s="26"/>
    </row>
    <row r="30" spans="1:9" ht="15">
      <c r="A30" s="1"/>
      <c r="B30" s="21" t="s">
        <v>14</v>
      </c>
      <c r="C30" s="22">
        <v>231.81</v>
      </c>
      <c r="D30" s="23">
        <v>239.25</v>
      </c>
      <c r="E30" s="23">
        <v>235.2</v>
      </c>
      <c r="F30" s="24">
        <v>232.71</v>
      </c>
      <c r="G30" s="25">
        <f>+F30/E30*100-100</f>
        <v>-1.058673469387756</v>
      </c>
      <c r="H30" s="25">
        <f>+F30/C30*100-100</f>
        <v>0.38824899702343885</v>
      </c>
      <c r="I30" s="26"/>
    </row>
    <row r="31" spans="1:9" ht="15">
      <c r="A31" s="1"/>
      <c r="B31" s="21" t="s">
        <v>15</v>
      </c>
      <c r="C31" s="27">
        <v>190.35</v>
      </c>
      <c r="D31" s="28">
        <v>200.3</v>
      </c>
      <c r="E31" s="28">
        <v>203.57</v>
      </c>
      <c r="F31" s="29">
        <v>201.74</v>
      </c>
      <c r="G31" s="25">
        <f>+F31/E31*100-100</f>
        <v>-0.8989536768679045</v>
      </c>
      <c r="H31" s="25">
        <f>+F31/C31*100-100</f>
        <v>5.983714210664573</v>
      </c>
      <c r="I31" s="26"/>
    </row>
    <row r="32" spans="1:9" ht="15">
      <c r="A32" s="1"/>
      <c r="B32" s="58" t="s">
        <v>19</v>
      </c>
      <c r="C32" s="59">
        <v>231.04</v>
      </c>
      <c r="D32" s="59">
        <v>235.77</v>
      </c>
      <c r="E32" s="59">
        <v>235.31</v>
      </c>
      <c r="F32" s="59">
        <v>231.14</v>
      </c>
      <c r="G32" s="60">
        <f>+F32/E32*100-100</f>
        <v>-1.7721303811992755</v>
      </c>
      <c r="H32" s="61">
        <f>+F32/C32*100-100</f>
        <v>0.04328254847645496</v>
      </c>
      <c r="I32" s="26"/>
    </row>
    <row r="33" spans="1:9" ht="15">
      <c r="A33" s="1"/>
      <c r="B33" s="62" t="s">
        <v>21</v>
      </c>
      <c r="C33" s="63">
        <v>225.55</v>
      </c>
      <c r="D33" s="63">
        <v>237.24</v>
      </c>
      <c r="E33" s="63">
        <v>234.7</v>
      </c>
      <c r="F33" s="63">
        <v>228.84</v>
      </c>
      <c r="G33" s="64">
        <f>+F33/E33*100-100</f>
        <v>-2.4968044311887496</v>
      </c>
      <c r="H33" s="65">
        <f>+F33/C33*100-100</f>
        <v>1.4586566171580557</v>
      </c>
      <c r="I33" s="26"/>
    </row>
    <row r="34" spans="1:9" ht="15">
      <c r="A34" s="1"/>
      <c r="B34" s="1"/>
      <c r="C34" s="1"/>
      <c r="D34" s="1"/>
      <c r="E34" s="1"/>
      <c r="F34" s="66"/>
      <c r="G34" s="1"/>
      <c r="H34" s="1"/>
      <c r="I34" s="2"/>
    </row>
    <row r="35" spans="1:9" ht="15">
      <c r="A35" s="1"/>
      <c r="B35" s="67" t="s">
        <v>22</v>
      </c>
      <c r="C35" s="1"/>
      <c r="D35" s="1"/>
      <c r="E35" s="1"/>
      <c r="F35" s="68"/>
      <c r="G35" s="1"/>
      <c r="H35" s="1"/>
      <c r="I35" s="2"/>
    </row>
    <row r="36" spans="1:9" ht="15">
      <c r="A36" s="1"/>
      <c r="B36" s="69" t="s">
        <v>23</v>
      </c>
      <c r="C36" s="1"/>
      <c r="D36" s="1"/>
      <c r="E36" s="1"/>
      <c r="F36" s="70"/>
      <c r="G36" s="1"/>
      <c r="H36" s="1"/>
      <c r="I36" s="2"/>
    </row>
    <row r="37" spans="1:9" ht="15">
      <c r="A37" s="1"/>
      <c r="B37" s="71" t="s">
        <v>24</v>
      </c>
      <c r="C37" s="1"/>
      <c r="D37" s="1"/>
      <c r="E37" s="1"/>
      <c r="F37" s="1"/>
      <c r="G37" s="1"/>
      <c r="H37" s="1"/>
      <c r="I37" s="2"/>
    </row>
    <row r="38" spans="1:9" ht="15">
      <c r="A38" s="1"/>
      <c r="B38" s="71" t="s">
        <v>25</v>
      </c>
      <c r="C38" s="1"/>
      <c r="D38" s="1"/>
      <c r="E38" s="1"/>
      <c r="F38" s="1"/>
      <c r="G38" s="1"/>
      <c r="H38" s="1"/>
      <c r="I38" s="2"/>
    </row>
    <row r="39" spans="1:9" ht="15">
      <c r="A39" s="1"/>
      <c r="B39" s="66" t="s">
        <v>26</v>
      </c>
      <c r="C39" s="1"/>
      <c r="D39" s="1"/>
      <c r="E39" s="1"/>
      <c r="F39" s="70"/>
      <c r="G39" s="1"/>
      <c r="H39" s="1"/>
      <c r="I39" s="2"/>
    </row>
    <row r="40" spans="1:9" ht="15">
      <c r="A40" s="1"/>
      <c r="B40" s="67"/>
      <c r="C40" s="1"/>
      <c r="D40" s="1"/>
      <c r="E40" s="1"/>
      <c r="F40" s="72" t="s">
        <v>27</v>
      </c>
      <c r="G40" s="73"/>
      <c r="H40" s="1"/>
      <c r="I40" s="2"/>
    </row>
    <row r="41" spans="1:9" ht="20.25" customHeight="1">
      <c r="A41" s="1"/>
      <c r="B41" s="1"/>
      <c r="C41" s="1"/>
      <c r="D41" s="1"/>
      <c r="E41" s="1"/>
      <c r="F41" s="74" t="s">
        <v>28</v>
      </c>
      <c r="G41" s="74"/>
      <c r="H41" s="74"/>
      <c r="I41" s="74"/>
    </row>
    <row r="42" spans="1:9" ht="15">
      <c r="A42" s="1"/>
      <c r="B42" s="1"/>
      <c r="C42" s="1"/>
      <c r="D42" s="1"/>
      <c r="E42" s="1"/>
      <c r="F42" s="1"/>
      <c r="G42" s="1"/>
      <c r="H42" s="1"/>
      <c r="I42" s="2"/>
    </row>
    <row r="43" spans="1:9" ht="15">
      <c r="A43" s="1"/>
      <c r="B43" s="1"/>
      <c r="C43" s="1"/>
      <c r="D43" s="1"/>
      <c r="E43" s="1"/>
      <c r="F43" s="1"/>
      <c r="G43" s="1"/>
      <c r="H43" s="1"/>
      <c r="I43" s="2"/>
    </row>
    <row r="44" spans="1:9" ht="15">
      <c r="A44" s="1"/>
      <c r="B44" s="1"/>
      <c r="C44" s="1"/>
      <c r="D44" s="1"/>
      <c r="E44" s="1"/>
      <c r="F44" s="1"/>
      <c r="G44" s="1"/>
      <c r="H44" s="1"/>
      <c r="I44" s="2"/>
    </row>
  </sheetData>
  <sheetProtection/>
  <mergeCells count="9">
    <mergeCell ref="B21:H21"/>
    <mergeCell ref="B27:H27"/>
    <mergeCell ref="F41:I41"/>
    <mergeCell ref="A2:I2"/>
    <mergeCell ref="B5:B6"/>
    <mergeCell ref="D5:F5"/>
    <mergeCell ref="G5:H5"/>
    <mergeCell ref="B7:H7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2020-11-23T16:01:43Z</dcterms:created>
  <dcterms:modified xsi:type="dcterms:W3CDTF">2020-11-23T16:02:18Z</dcterms:modified>
  <cp:category/>
  <cp:version/>
  <cp:contentType/>
  <cp:contentStatus/>
</cp:coreProperties>
</file>