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2_44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<sst xmlns="http://schemas.openxmlformats.org/spreadsheetml/2006/main" count="56" uniqueCount="34">
  <si>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 xml:space="preserve">Grūdų  ir aliejinių augalų sėklų  supirkimo kiekių suvestinė ataskaita (2020 m. 42–44 sav.) pagal GS-1*, t </t>
  </si>
  <si>
    <t xml:space="preserve">                      Data
Grūdai</t>
  </si>
  <si>
    <t>Pokytis, %</t>
  </si>
  <si>
    <t>44 sav.  (10 28–11 03)</t>
  </si>
  <si>
    <t xml:space="preserve">42 sav.  (10 12–18)
</t>
  </si>
  <si>
    <t xml:space="preserve">43 sav.  (10 19–25)
</t>
  </si>
  <si>
    <t xml:space="preserve">44 sav.  (10 26–11 01)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</si>
  <si>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</si>
  <si>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</si>
  <si>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</si>
  <si>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</si>
  <si>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</si>
  <si>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</si>
  <si>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</si>
  <si>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</si>
  <si>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</si>
  <si>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</si>
  <si>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</si>
  <si>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</si>
  <si>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</si>
  <si>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</si>
  <si>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</si>
  <si>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</si>
  <si>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</si>
  <si>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</si>
  <si>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</si>
  <si>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</si>
  <si>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</si>
  <si>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</si>
  <si>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</si>
  <si>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2020 m. 44 savaitę su 43 savaite</t>
  </si>
  <si>
    <t>*** lyginant 2020 m. 44 savaitę su 2019 m. 44 savaite</t>
  </si>
  <si>
    <t>Pastaba: grūdų bei aliejinių augalų sėklų 42 ir 43 savaičių supirkimo kiekiai patikslinti  2020-11-05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</si>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</sst>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P30" sqref="P30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2019</v>
      </c>
      <c r="C4" s="7"/>
      <c r="D4" s="8">
        <v>2020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41199.579</v>
      </c>
      <c r="C8" s="22">
        <v>27612.561</v>
      </c>
      <c r="D8" s="21">
        <v>92161.334</v>
      </c>
      <c r="E8" s="22">
        <v>11372.664</v>
      </c>
      <c r="F8" s="21">
        <v>101194.918</v>
      </c>
      <c r="G8" s="22">
        <v>36082.15</v>
      </c>
      <c r="H8" s="21">
        <v>66627.074</v>
      </c>
      <c r="I8" s="22">
        <v>56850.929</v>
      </c>
      <c r="J8" s="21">
        <f aca="true" t="shared" si="0" ref="J8:K23">+((H8*100/F8)-100)</f>
        <v>-34.159664025816014</v>
      </c>
      <c r="K8" s="22">
        <f t="shared" si="0"/>
        <v>57.55970472934675</v>
      </c>
      <c r="L8" s="21">
        <f aca="true" t="shared" si="1" ref="L8:M23">+((H8*100/B8)-100)</f>
        <v>61.7178515343567</v>
      </c>
      <c r="M8" s="23">
        <f t="shared" si="1"/>
        <v>105.88792542640283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21093.354</v>
      </c>
      <c r="C9" s="28">
        <v>13378.416</v>
      </c>
      <c r="D9" s="29">
        <v>18089.934</v>
      </c>
      <c r="E9" s="28">
        <v>3175.86</v>
      </c>
      <c r="F9" s="29">
        <v>15646.999</v>
      </c>
      <c r="G9" s="28">
        <v>851.568</v>
      </c>
      <c r="H9" s="29">
        <v>12410.866</v>
      </c>
      <c r="I9" s="28">
        <v>4370.904</v>
      </c>
      <c r="J9" s="29">
        <f>+((H9*100/F9)-100)</f>
        <v>-20.682132081685438</v>
      </c>
      <c r="K9" s="28">
        <f>+((I9*100/G9)-100)</f>
        <v>413.27715461360697</v>
      </c>
      <c r="L9" s="29">
        <f>+((H9*100/B9)-100)</f>
        <v>-41.16219734424406</v>
      </c>
      <c r="M9" s="30">
        <f>+((I9*100/C9)-100)</f>
        <v>-67.32868823932519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11813.885</v>
      </c>
      <c r="C10" s="28">
        <v>8516.613</v>
      </c>
      <c r="D10" s="29">
        <v>21605.656</v>
      </c>
      <c r="E10" s="28">
        <v>475.99</v>
      </c>
      <c r="F10" s="29">
        <v>22379.489</v>
      </c>
      <c r="G10" s="28">
        <v>1420.198</v>
      </c>
      <c r="H10" s="29">
        <v>17051.106</v>
      </c>
      <c r="I10" s="28">
        <v>42739.216</v>
      </c>
      <c r="J10" s="29">
        <f>+((H10*100/F10)-100)</f>
        <v>-23.809225492145956</v>
      </c>
      <c r="K10" s="28">
        <f t="shared" si="0"/>
        <v>2909.3843252842203</v>
      </c>
      <c r="L10" s="29">
        <f t="shared" si="1"/>
        <v>44.33106467516825</v>
      </c>
      <c r="M10" s="30">
        <f t="shared" si="1"/>
        <v>401.8334870916408</v>
      </c>
      <c r="N10" s="24"/>
      <c r="O10" s="24"/>
      <c r="P10" s="35"/>
      <c r="Q10" s="35"/>
    </row>
    <row r="11" spans="1:17" ht="15">
      <c r="A11" s="36" t="s">
        <v>14</v>
      </c>
      <c r="B11" s="29">
        <v>7161.135</v>
      </c>
      <c r="C11" s="28">
        <v>4534.909</v>
      </c>
      <c r="D11" s="29">
        <v>42258.14</v>
      </c>
      <c r="E11" s="28">
        <v>6943.324</v>
      </c>
      <c r="F11" s="29">
        <v>54813.509</v>
      </c>
      <c r="G11" s="28">
        <v>2398.201</v>
      </c>
      <c r="H11" s="29">
        <v>30715.816</v>
      </c>
      <c r="I11" s="28">
        <v>9031.651</v>
      </c>
      <c r="J11" s="37">
        <f t="shared" si="0"/>
        <v>-43.963054800961565</v>
      </c>
      <c r="K11" s="38">
        <f t="shared" si="0"/>
        <v>276.60108556372046</v>
      </c>
      <c r="L11" s="37">
        <f t="shared" si="1"/>
        <v>328.9238507582946</v>
      </c>
      <c r="M11" s="39">
        <f t="shared" si="1"/>
        <v>99.15837340947746</v>
      </c>
      <c r="O11" s="12"/>
      <c r="P11" s="35"/>
      <c r="Q11" s="35"/>
    </row>
    <row r="12" spans="1:17" ht="15">
      <c r="A12" s="36" t="s">
        <v>15</v>
      </c>
      <c r="B12" s="29">
        <v>354.864</v>
      </c>
      <c r="C12" s="28">
        <v>185.614</v>
      </c>
      <c r="D12" s="29">
        <v>6181.486000000001</v>
      </c>
      <c r="E12" s="28">
        <v>54.38</v>
      </c>
      <c r="F12" s="29">
        <v>5687.183</v>
      </c>
      <c r="G12" s="28">
        <v>30185.373</v>
      </c>
      <c r="H12" s="29">
        <v>3854.7490000000003</v>
      </c>
      <c r="I12" s="28">
        <v>132.378</v>
      </c>
      <c r="J12" s="37">
        <f t="shared" si="0"/>
        <v>-32.22041562580279</v>
      </c>
      <c r="K12" s="38">
        <f t="shared" si="0"/>
        <v>-99.56144984526115</v>
      </c>
      <c r="L12" s="37">
        <f t="shared" si="1"/>
        <v>986.2609337661754</v>
      </c>
      <c r="M12" s="39">
        <f t="shared" si="1"/>
        <v>-28.681026215694942</v>
      </c>
      <c r="N12" s="24"/>
      <c r="O12" s="24"/>
      <c r="P12" s="35"/>
      <c r="Q12" s="35"/>
    </row>
    <row r="13" spans="1:14" ht="15">
      <c r="A13" s="40" t="s">
        <v>16</v>
      </c>
      <c r="B13" s="29">
        <v>776.341</v>
      </c>
      <c r="C13" s="28">
        <v>997.009</v>
      </c>
      <c r="D13" s="29">
        <v>4026.118</v>
      </c>
      <c r="E13" s="28">
        <v>723.11</v>
      </c>
      <c r="F13" s="29">
        <v>2667.738</v>
      </c>
      <c r="G13" s="28">
        <v>1226.81</v>
      </c>
      <c r="H13" s="29">
        <v>2594.537</v>
      </c>
      <c r="I13" s="28">
        <v>576.78</v>
      </c>
      <c r="J13" s="41">
        <f t="shared" si="0"/>
        <v>-2.74393512406391</v>
      </c>
      <c r="K13" s="42">
        <f t="shared" si="0"/>
        <v>-52.985384859921254</v>
      </c>
      <c r="L13" s="41">
        <f t="shared" si="1"/>
        <v>234.20069273682566</v>
      </c>
      <c r="M13" s="43">
        <f t="shared" si="1"/>
        <v>-42.14896756197788</v>
      </c>
      <c r="N13" s="24"/>
    </row>
    <row r="14" spans="1:19" s="25" customFormat="1" ht="15">
      <c r="A14" s="44" t="s">
        <v>17</v>
      </c>
      <c r="B14" s="45">
        <v>948.253</v>
      </c>
      <c r="C14" s="46">
        <v>0</v>
      </c>
      <c r="D14" s="47">
        <v>898.044</v>
      </c>
      <c r="E14" s="48">
        <v>0</v>
      </c>
      <c r="F14" s="49">
        <v>1372.378</v>
      </c>
      <c r="G14" s="50">
        <v>0</v>
      </c>
      <c r="H14" s="47">
        <v>2306.913</v>
      </c>
      <c r="I14" s="48">
        <v>13.663</v>
      </c>
      <c r="J14" s="47">
        <f t="shared" si="0"/>
        <v>68.09603476593185</v>
      </c>
      <c r="K14" s="48" t="s">
        <v>18</v>
      </c>
      <c r="L14" s="47">
        <f t="shared" si="1"/>
        <v>143.2803270857039</v>
      </c>
      <c r="M14" s="51" t="s">
        <v>18</v>
      </c>
      <c r="N14" s="52"/>
      <c r="O14" s="52"/>
      <c r="P14" s="52"/>
      <c r="Q14" s="52"/>
      <c r="R14" s="52"/>
      <c r="S14" s="52"/>
    </row>
    <row r="15" spans="1:17" ht="15">
      <c r="A15" s="34" t="s">
        <v>13</v>
      </c>
      <c r="B15" s="29">
        <v>336.27</v>
      </c>
      <c r="C15" s="28">
        <v>0</v>
      </c>
      <c r="D15" s="53">
        <v>269.42</v>
      </c>
      <c r="E15" s="28">
        <v>0</v>
      </c>
      <c r="F15" s="29">
        <v>1127.48</v>
      </c>
      <c r="G15" s="28">
        <v>0</v>
      </c>
      <c r="H15" s="53">
        <v>885.457</v>
      </c>
      <c r="I15" s="28">
        <v>13.663</v>
      </c>
      <c r="J15" s="53">
        <f t="shared" si="0"/>
        <v>-21.465835314151917</v>
      </c>
      <c r="K15" s="28" t="s">
        <v>18</v>
      </c>
      <c r="L15" s="53">
        <f t="shared" si="1"/>
        <v>163.3172748089333</v>
      </c>
      <c r="M15" s="30" t="s">
        <v>18</v>
      </c>
      <c r="O15" s="12"/>
      <c r="P15" s="35"/>
      <c r="Q15" s="35"/>
    </row>
    <row r="16" spans="1:17" ht="15">
      <c r="A16" s="40" t="s">
        <v>14</v>
      </c>
      <c r="B16" s="54">
        <v>611.983</v>
      </c>
      <c r="C16" s="55">
        <v>0</v>
      </c>
      <c r="D16" s="41">
        <v>628.624</v>
      </c>
      <c r="E16" s="42">
        <v>0</v>
      </c>
      <c r="F16" s="54">
        <v>244.898</v>
      </c>
      <c r="G16" s="55">
        <v>0</v>
      </c>
      <c r="H16" s="41">
        <v>1421.456</v>
      </c>
      <c r="I16" s="42">
        <v>0</v>
      </c>
      <c r="J16" s="41">
        <f t="shared" si="0"/>
        <v>480.42776992870495</v>
      </c>
      <c r="K16" s="42" t="s">
        <v>18</v>
      </c>
      <c r="L16" s="41">
        <f t="shared" si="1"/>
        <v>132.27050424603297</v>
      </c>
      <c r="M16" s="43" t="s">
        <v>18</v>
      </c>
      <c r="O16" s="12"/>
      <c r="P16" s="35"/>
      <c r="Q16" s="35"/>
    </row>
    <row r="17" spans="1:19" s="25" customFormat="1" ht="15">
      <c r="A17" s="44" t="s">
        <v>19</v>
      </c>
      <c r="B17" s="45">
        <v>5097.597</v>
      </c>
      <c r="C17" s="46">
        <v>3407.65</v>
      </c>
      <c r="D17" s="47">
        <v>9217.583999999999</v>
      </c>
      <c r="E17" s="48">
        <v>952.77</v>
      </c>
      <c r="F17" s="49">
        <v>5120.362</v>
      </c>
      <c r="G17" s="50">
        <v>1274.84</v>
      </c>
      <c r="H17" s="47">
        <v>4256.987999999999</v>
      </c>
      <c r="I17" s="48">
        <v>3724.45</v>
      </c>
      <c r="J17" s="47">
        <f t="shared" si="0"/>
        <v>-16.861581271011715</v>
      </c>
      <c r="K17" s="48">
        <f t="shared" si="0"/>
        <v>192.1503874996078</v>
      </c>
      <c r="L17" s="47">
        <f t="shared" si="1"/>
        <v>-16.49029925276558</v>
      </c>
      <c r="M17" s="51">
        <f t="shared" si="1"/>
        <v>9.296729417633856</v>
      </c>
      <c r="N17" s="52"/>
      <c r="O17" s="52"/>
      <c r="P17" s="52"/>
      <c r="Q17" s="52"/>
      <c r="R17" s="52"/>
      <c r="S17" s="52"/>
    </row>
    <row r="18" spans="1:17" ht="15">
      <c r="A18" s="34" t="s">
        <v>13</v>
      </c>
      <c r="B18" s="29">
        <v>1924.046</v>
      </c>
      <c r="C18" s="28">
        <v>0</v>
      </c>
      <c r="D18" s="29">
        <v>1676.918</v>
      </c>
      <c r="E18" s="28">
        <v>0</v>
      </c>
      <c r="F18" s="29">
        <v>996.881</v>
      </c>
      <c r="G18" s="28">
        <v>0</v>
      </c>
      <c r="H18" s="29">
        <v>631.465</v>
      </c>
      <c r="I18" s="28">
        <v>0</v>
      </c>
      <c r="J18" s="29">
        <f t="shared" si="0"/>
        <v>-36.65592984518714</v>
      </c>
      <c r="K18" s="28" t="s">
        <v>18</v>
      </c>
      <c r="L18" s="29">
        <f t="shared" si="1"/>
        <v>-67.1803584737579</v>
      </c>
      <c r="M18" s="30" t="s">
        <v>18</v>
      </c>
      <c r="O18" s="12"/>
      <c r="P18" s="35"/>
      <c r="Q18" s="35"/>
    </row>
    <row r="19" spans="1:17" ht="15">
      <c r="A19" s="36" t="s">
        <v>14</v>
      </c>
      <c r="B19" s="29">
        <v>1718.3090000000002</v>
      </c>
      <c r="C19" s="28">
        <v>1402.18</v>
      </c>
      <c r="D19" s="37">
        <v>7155.676</v>
      </c>
      <c r="E19" s="38">
        <v>847.63</v>
      </c>
      <c r="F19" s="29">
        <v>3267.117</v>
      </c>
      <c r="G19" s="28">
        <v>41</v>
      </c>
      <c r="H19" s="29">
        <v>2494.447</v>
      </c>
      <c r="I19" s="28">
        <v>1428.33</v>
      </c>
      <c r="J19" s="37">
        <f t="shared" si="0"/>
        <v>-23.64990295725559</v>
      </c>
      <c r="K19" s="38">
        <f t="shared" si="0"/>
        <v>3383.731707317073</v>
      </c>
      <c r="L19" s="37">
        <f t="shared" si="1"/>
        <v>45.16870946960063</v>
      </c>
      <c r="M19" s="39">
        <f t="shared" si="1"/>
        <v>1.864953144389446</v>
      </c>
      <c r="O19" s="12"/>
      <c r="P19" s="35"/>
      <c r="Q19" s="35"/>
    </row>
    <row r="20" spans="1:17" ht="15">
      <c r="A20" s="56" t="s">
        <v>20</v>
      </c>
      <c r="B20" s="54">
        <v>1455.242</v>
      </c>
      <c r="C20" s="55">
        <v>2005.47</v>
      </c>
      <c r="D20" s="57">
        <v>384.99</v>
      </c>
      <c r="E20" s="58">
        <v>105.14</v>
      </c>
      <c r="F20" s="54">
        <v>856.364</v>
      </c>
      <c r="G20" s="55">
        <v>1233.84</v>
      </c>
      <c r="H20" s="59">
        <v>1131.076</v>
      </c>
      <c r="I20" s="60">
        <v>2296.12</v>
      </c>
      <c r="J20" s="57">
        <f t="shared" si="0"/>
        <v>32.07888234442365</v>
      </c>
      <c r="K20" s="58">
        <f t="shared" si="0"/>
        <v>86.09544187252806</v>
      </c>
      <c r="L20" s="57">
        <f t="shared" si="1"/>
        <v>-22.275745202516134</v>
      </c>
      <c r="M20" s="61">
        <f t="shared" si="1"/>
        <v>14.492862022368826</v>
      </c>
      <c r="O20" s="12"/>
      <c r="P20" s="35"/>
      <c r="Q20" s="35"/>
    </row>
    <row r="21" spans="1:17" ht="15">
      <c r="A21" s="34" t="s">
        <v>21</v>
      </c>
      <c r="B21" s="62">
        <v>408.625</v>
      </c>
      <c r="C21" s="63">
        <v>23.58</v>
      </c>
      <c r="D21" s="64">
        <v>959.4599999999999</v>
      </c>
      <c r="E21" s="28">
        <v>68.534</v>
      </c>
      <c r="F21" s="62">
        <v>1212.9080000000001</v>
      </c>
      <c r="G21" s="63">
        <v>26.61</v>
      </c>
      <c r="H21" s="64">
        <v>484.867</v>
      </c>
      <c r="I21" s="28">
        <v>27.05</v>
      </c>
      <c r="J21" s="64">
        <f t="shared" si="0"/>
        <v>-60.02442064855702</v>
      </c>
      <c r="K21" s="28">
        <f t="shared" si="0"/>
        <v>1.653513716647879</v>
      </c>
      <c r="L21" s="64">
        <f t="shared" si="1"/>
        <v>18.658182930559818</v>
      </c>
      <c r="M21" s="30">
        <f t="shared" si="1"/>
        <v>14.71586089906701</v>
      </c>
      <c r="O21" s="12"/>
      <c r="P21" s="35"/>
      <c r="Q21" s="35"/>
    </row>
    <row r="22" spans="1:17" ht="15">
      <c r="A22" s="36" t="s">
        <v>22</v>
      </c>
      <c r="B22" s="29">
        <v>649.701</v>
      </c>
      <c r="C22" s="28">
        <v>860</v>
      </c>
      <c r="D22" s="65">
        <v>860.092</v>
      </c>
      <c r="E22" s="38">
        <v>983.674</v>
      </c>
      <c r="F22" s="29">
        <v>831.39</v>
      </c>
      <c r="G22" s="28">
        <v>259.84</v>
      </c>
      <c r="H22" s="64">
        <v>743.457</v>
      </c>
      <c r="I22" s="28">
        <v>98.68</v>
      </c>
      <c r="J22" s="65">
        <f>+((H22*100/F22)-100)</f>
        <v>-10.576624688774217</v>
      </c>
      <c r="K22" s="38">
        <f t="shared" si="0"/>
        <v>-62.02278325123152</v>
      </c>
      <c r="L22" s="65">
        <f t="shared" si="1"/>
        <v>14.430638093523015</v>
      </c>
      <c r="M22" s="39">
        <f t="shared" si="1"/>
        <v>-88.52558139534884</v>
      </c>
      <c r="O22" s="12"/>
      <c r="P22" s="35"/>
      <c r="Q22" s="35"/>
    </row>
    <row r="23" spans="1:17" ht="15">
      <c r="A23" s="36" t="s">
        <v>23</v>
      </c>
      <c r="B23" s="29">
        <v>3863.708</v>
      </c>
      <c r="C23" s="28">
        <v>1972.66</v>
      </c>
      <c r="D23" s="65">
        <v>5328.5019999999995</v>
      </c>
      <c r="E23" s="38">
        <v>16936.99</v>
      </c>
      <c r="F23" s="29">
        <v>3836.799</v>
      </c>
      <c r="G23" s="28">
        <v>5306.42</v>
      </c>
      <c r="H23" s="64">
        <v>4204.558999999999</v>
      </c>
      <c r="I23" s="28">
        <v>582.076</v>
      </c>
      <c r="J23" s="65">
        <f t="shared" si="0"/>
        <v>9.585073390605004</v>
      </c>
      <c r="K23" s="38">
        <f t="shared" si="0"/>
        <v>-89.0307212772453</v>
      </c>
      <c r="L23" s="65">
        <f t="shared" si="1"/>
        <v>8.821862314646935</v>
      </c>
      <c r="M23" s="39">
        <f t="shared" si="1"/>
        <v>-70.49283708292356</v>
      </c>
      <c r="O23" s="12"/>
      <c r="P23" s="35"/>
      <c r="Q23" s="35"/>
    </row>
    <row r="24" spans="1:17" ht="15">
      <c r="A24" s="36" t="s">
        <v>24</v>
      </c>
      <c r="B24" s="29">
        <v>400.962</v>
      </c>
      <c r="C24" s="28">
        <v>2901.54</v>
      </c>
      <c r="D24" s="65">
        <v>1276.353</v>
      </c>
      <c r="E24" s="38">
        <v>345.142</v>
      </c>
      <c r="F24" s="29">
        <v>932.351</v>
      </c>
      <c r="G24" s="28">
        <v>444.111</v>
      </c>
      <c r="H24" s="64">
        <v>1079.65</v>
      </c>
      <c r="I24" s="28">
        <v>906.393</v>
      </c>
      <c r="J24" s="65">
        <f>+((H24*100/F24)-100)</f>
        <v>15.798663807943598</v>
      </c>
      <c r="K24" s="38">
        <f>+((I24*100/G24)-100)</f>
        <v>104.09154468139724</v>
      </c>
      <c r="L24" s="65">
        <f>+((H24*100/B24)-100)</f>
        <v>169.26491787251666</v>
      </c>
      <c r="M24" s="39">
        <f>+((I24*100/C24)-100)</f>
        <v>-68.76165760251453</v>
      </c>
      <c r="O24" s="12"/>
      <c r="P24" s="35"/>
      <c r="Q24" s="35"/>
    </row>
    <row r="25" spans="1:17" ht="15">
      <c r="A25" s="36" t="s">
        <v>25</v>
      </c>
      <c r="B25" s="65">
        <v>322.241</v>
      </c>
      <c r="C25" s="66">
        <v>63.74</v>
      </c>
      <c r="D25" s="65">
        <v>571.2</v>
      </c>
      <c r="E25" s="66">
        <v>159.34</v>
      </c>
      <c r="F25" s="65">
        <v>665.83</v>
      </c>
      <c r="G25" s="66">
        <v>154.55</v>
      </c>
      <c r="H25" s="65">
        <v>798.888</v>
      </c>
      <c r="I25" s="67">
        <v>168.094</v>
      </c>
      <c r="J25" s="65">
        <f>+((H25*100/F25)-100)</f>
        <v>19.983779643452536</v>
      </c>
      <c r="K25" s="66">
        <f>+((I25*100/G25)-100)</f>
        <v>8.763506955677755</v>
      </c>
      <c r="L25" s="65">
        <f>+((H25*100/B25)-100)</f>
        <v>147.91631108394031</v>
      </c>
      <c r="M25" s="68">
        <f>+((I25*100/C25)-100)</f>
        <v>163.7182303106369</v>
      </c>
      <c r="O25" s="12"/>
      <c r="P25" s="35"/>
      <c r="Q25" s="35"/>
    </row>
    <row r="26" spans="1:17" ht="15">
      <c r="A26" s="36" t="s">
        <v>26</v>
      </c>
      <c r="B26" s="65">
        <v>623.716</v>
      </c>
      <c r="C26" s="66">
        <v>0</v>
      </c>
      <c r="D26" s="69">
        <v>2058.102</v>
      </c>
      <c r="E26" s="66">
        <v>158.18</v>
      </c>
      <c r="F26" s="65">
        <v>2415.9719999999998</v>
      </c>
      <c r="G26" s="66">
        <v>25.76</v>
      </c>
      <c r="H26" s="65">
        <v>3378.579</v>
      </c>
      <c r="I26" s="67">
        <v>198.38</v>
      </c>
      <c r="J26" s="69">
        <f>+((H26*100/F26)-100)</f>
        <v>39.843466728919054</v>
      </c>
      <c r="K26" s="66">
        <f>+((I26*100/G26)-100)</f>
        <v>670.1086956521739</v>
      </c>
      <c r="L26" s="69">
        <f>+((H26*100/B26)-100)</f>
        <v>441.68547864733307</v>
      </c>
      <c r="M26" s="68" t="s">
        <v>18</v>
      </c>
      <c r="O26" s="12"/>
      <c r="P26" s="35"/>
      <c r="Q26" s="35"/>
    </row>
    <row r="27" spans="1:17" ht="15">
      <c r="A27" s="36" t="s">
        <v>27</v>
      </c>
      <c r="B27" s="69">
        <v>2445.16</v>
      </c>
      <c r="C27" s="70">
        <v>6446.029</v>
      </c>
      <c r="D27" s="69">
        <v>1940.0610000000001</v>
      </c>
      <c r="E27" s="70">
        <v>3109.518</v>
      </c>
      <c r="F27" s="69">
        <v>2375.29</v>
      </c>
      <c r="G27" s="70">
        <v>3220.519</v>
      </c>
      <c r="H27" s="69">
        <v>2151.478</v>
      </c>
      <c r="I27" s="71">
        <v>711.616</v>
      </c>
      <c r="J27" s="69">
        <f>+((H27*100/F27)-100)</f>
        <v>-9.422512619511707</v>
      </c>
      <c r="K27" s="66">
        <f>+((I27*100/G27)-100)</f>
        <v>-77.90368571028458</v>
      </c>
      <c r="L27" s="69">
        <f>+((H27*100/B27)-100)</f>
        <v>-12.010747762927565</v>
      </c>
      <c r="M27" s="68">
        <f>+((I27*100/C27)-100)</f>
        <v>-88.96039716855137</v>
      </c>
      <c r="O27" s="12"/>
      <c r="P27" s="35"/>
      <c r="Q27" s="35"/>
    </row>
    <row r="28" spans="1:19" ht="15">
      <c r="A28" s="72" t="s">
        <v>28</v>
      </c>
      <c r="B28" s="73">
        <v>55959.542</v>
      </c>
      <c r="C28" s="73">
        <v>43287.76</v>
      </c>
      <c r="D28" s="73">
        <v>115270.73</v>
      </c>
      <c r="E28" s="73">
        <v>34086.812</v>
      </c>
      <c r="F28" s="73">
        <v>119958.198</v>
      </c>
      <c r="G28" s="73">
        <v>46794.799999999996</v>
      </c>
      <c r="H28" s="73">
        <v>86032.45299999998</v>
      </c>
      <c r="I28" s="73">
        <v>63281.331</v>
      </c>
      <c r="J28" s="74">
        <f>+((H28*100/F28)-100)</f>
        <v>-28.281305959597717</v>
      </c>
      <c r="K28" s="74">
        <f>+((I28*100/G28)-100)</f>
        <v>35.231544957986785</v>
      </c>
      <c r="L28" s="74">
        <f>+((H28*100/B28)-100)</f>
        <v>53.740452343230345</v>
      </c>
      <c r="M28" s="75">
        <f>+((I28*100/C28)-100)</f>
        <v>46.18758512798996</v>
      </c>
      <c r="O28" s="12"/>
      <c r="P28" s="35"/>
      <c r="Q28" s="35"/>
      <c r="R28" s="76"/>
      <c r="S28" s="76"/>
    </row>
    <row r="29" spans="1:17" s="1" customFormat="1" ht="15">
      <c r="A29" s="77" t="s">
        <v>29</v>
      </c>
      <c r="B29" s="78"/>
      <c r="C29" s="78"/>
      <c r="D29" s="78"/>
      <c r="E29" s="78"/>
      <c r="F29" s="78"/>
      <c r="G29" s="78"/>
      <c r="H29" s="78"/>
      <c r="I29" s="78"/>
      <c r="J29" s="77"/>
      <c r="K29" s="77"/>
      <c r="L29" s="77"/>
      <c r="M29" s="77"/>
      <c r="P29" s="35"/>
      <c r="Q29" s="35"/>
    </row>
    <row r="30" spans="1:13" s="1" customFormat="1" ht="15">
      <c r="A30" s="79" t="s">
        <v>30</v>
      </c>
      <c r="B30" s="79"/>
      <c r="C30" s="79"/>
      <c r="D30" s="79"/>
      <c r="E30" s="79"/>
      <c r="F30" s="80"/>
      <c r="G30" s="80"/>
      <c r="H30" s="80"/>
      <c r="I30" s="80"/>
      <c r="K30" s="35"/>
      <c r="L30" s="35"/>
      <c r="M30" s="35"/>
    </row>
    <row r="31" spans="1:13" s="1" customFormat="1" ht="15">
      <c r="A31" s="79" t="s">
        <v>31</v>
      </c>
      <c r="B31" s="79"/>
      <c r="C31" s="79"/>
      <c r="D31" s="79"/>
      <c r="E31" s="79"/>
      <c r="F31" s="81"/>
      <c r="J31" s="82"/>
      <c r="K31" s="35"/>
      <c r="L31" s="35"/>
      <c r="M31" s="35"/>
    </row>
    <row r="32" spans="1:13" s="1" customFormat="1" ht="15" customHeight="1">
      <c r="A32" s="83" t="s">
        <v>32</v>
      </c>
      <c r="B32" s="84"/>
      <c r="C32" s="84"/>
      <c r="D32" s="84"/>
      <c r="E32" s="84"/>
      <c r="F32" s="84"/>
      <c r="G32" s="84"/>
      <c r="H32" s="84"/>
      <c r="I32" s="84"/>
      <c r="J32" s="85"/>
      <c r="L32" s="77"/>
      <c r="M32" s="77"/>
    </row>
    <row r="33" spans="2:10" s="1" customFormat="1" ht="15" customHeight="1">
      <c r="B33" s="35"/>
      <c r="C33" s="35"/>
      <c r="J33" s="82" t="s">
        <v>33</v>
      </c>
    </row>
    <row r="34" s="1" customFormat="1" ht="15">
      <c r="J34" s="8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2020-11-04T13:28:40Z</dcterms:created>
  <dcterms:modified xsi:type="dcterms:W3CDTF">2020-11-04T13:29:20Z</dcterms:modified>
  <cp:category/>
  <cp:version/>
  <cp:contentType/>
  <cp:contentStatus/>
</cp:coreProperties>
</file>