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 2020 1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<sst xmlns="http://schemas.openxmlformats.org/spreadsheetml/2006/main" count="37" uniqueCount="33">
  <si>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Galvijų skerdimas Lietuvos įmonėse 2020 m. sausio–lapkričio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</si>
  <si>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</si>
  <si>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</si>
  <si>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</si>
  <si>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</si>
  <si>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</si>
  <si>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lapkritis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</si>
  <si>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</si>
  <si>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</si>
  <si>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</si>
  <si>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</si>
  <si>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</si>
  <si>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</si>
  <si>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</si>
  <si>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</si>
  <si>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</si>
  <si>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</si>
  <si>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</si>
  <si>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</si>
  <si>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</si>
  <si>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</si>
  <si>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</si>
  <si>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</si>
  <si>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</si>
  <si>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</si>
  <si>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Iš viso:</t>
  </si>
  <si>
    <t xml:space="preserve">Pastabos: </t>
  </si>
  <si>
    <t>* lyginant 2020 m. lapkričio mėn. su 2020 m. spalio mėn.</t>
  </si>
  <si>
    <t>** lyginant 2020 m. lapkričio mėn. su 2019 m. lapkričio mėn.</t>
  </si>
  <si>
    <t>*** paskerstų supirktų ir savų užaugintų galvijų skerdenų svoris kg</t>
  </si>
  <si>
    <t>Šaltinis – ŽŪIKVC (LŽŪMPRIS)</t>
  </si>
  <si>
    <t>Naudojant ŽŪIKVC (LŽŪMPRIS) duomenis, būtina nurodyti šaltinį.</t>
  </si>
  <si>
    <t>Karvės bent vieną kartą apsiveršiavusios arba
 nuo 36 mėn.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</si>
</sst>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 Baltic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3" fontId="7" fillId="0" borderId="21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4" fontId="8" fillId="0" borderId="22" xfId="0" applyNumberFormat="1" applyFont="1" applyFill="1" applyBorder="1" applyAlignment="1">
      <alignment horizontal="right" vertical="center" indent="1"/>
    </xf>
    <xf numFmtId="4" fontId="8" fillId="0" borderId="23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horizontal="right" vertical="center" indent="1"/>
    </xf>
    <xf numFmtId="2" fontId="7" fillId="0" borderId="24" xfId="0" applyNumberFormat="1" applyFont="1" applyFill="1" applyBorder="1" applyAlignment="1">
      <alignment horizontal="right" vertical="center" indent="1"/>
    </xf>
    <xf numFmtId="2" fontId="8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3" fontId="7" fillId="0" borderId="25" xfId="0" applyNumberFormat="1" applyFont="1" applyFill="1" applyBorder="1" applyAlignment="1">
      <alignment horizontal="right" vertical="center" indent="1"/>
    </xf>
    <xf numFmtId="2" fontId="7" fillId="0" borderId="23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 quotePrefix="1">
      <alignment horizontal="right" vertical="center" indent="1"/>
    </xf>
    <xf numFmtId="2" fontId="7" fillId="0" borderId="23" xfId="0" applyNumberFormat="1" applyFont="1" applyFill="1" applyBorder="1" applyAlignment="1" quotePrefix="1">
      <alignment horizontal="right" vertical="center" indent="1"/>
    </xf>
    <xf numFmtId="0" fontId="4" fillId="0" borderId="0" xfId="0" applyFont="1" applyFill="1" applyBorder="1" applyAlignment="1">
      <alignment horizontal="left"/>
    </xf>
    <xf numFmtId="3" fontId="7" fillId="0" borderId="25" xfId="0" applyNumberFormat="1" applyFont="1" applyFill="1" applyBorder="1" applyAlignment="1" quotePrefix="1">
      <alignment horizontal="right" vertical="center" indent="1"/>
    </xf>
    <xf numFmtId="3" fontId="7" fillId="0" borderId="0" xfId="0" applyNumberFormat="1" applyFont="1" applyFill="1" applyBorder="1" applyAlignment="1" quotePrefix="1">
      <alignment horizontal="right" vertical="center" indent="1"/>
    </xf>
    <xf numFmtId="0" fontId="9" fillId="34" borderId="26" xfId="0" applyFont="1" applyFill="1" applyBorder="1" applyAlignment="1">
      <alignment horizontal="left" wrapText="1"/>
    </xf>
    <xf numFmtId="3" fontId="10" fillId="34" borderId="27" xfId="0" applyNumberFormat="1" applyFont="1" applyFill="1" applyBorder="1" applyAlignment="1">
      <alignment horizontal="right" vertical="center" indent="1"/>
    </xf>
    <xf numFmtId="3" fontId="10" fillId="34" borderId="28" xfId="0" applyNumberFormat="1" applyFont="1" applyFill="1" applyBorder="1" applyAlignment="1">
      <alignment horizontal="right" vertical="center" indent="1"/>
    </xf>
    <xf numFmtId="3" fontId="10" fillId="34" borderId="29" xfId="0" applyNumberFormat="1" applyFont="1" applyFill="1" applyBorder="1" applyAlignment="1">
      <alignment horizontal="right" vertical="center" indent="1"/>
    </xf>
    <xf numFmtId="3" fontId="10" fillId="34" borderId="30" xfId="0" applyNumberFormat="1" applyFont="1" applyFill="1" applyBorder="1" applyAlignment="1">
      <alignment horizontal="right" vertical="center" indent="1"/>
    </xf>
    <xf numFmtId="4" fontId="11" fillId="34" borderId="31" xfId="0" applyNumberFormat="1" applyFont="1" applyFill="1" applyBorder="1" applyAlignment="1">
      <alignment horizontal="right" vertical="center" indent="1"/>
    </xf>
    <xf numFmtId="2" fontId="10" fillId="34" borderId="32" xfId="0" applyNumberFormat="1" applyFont="1" applyFill="1" applyBorder="1" applyAlignment="1">
      <alignment horizontal="right" vertical="center" indent="1"/>
    </xf>
    <xf numFmtId="2" fontId="10" fillId="34" borderId="27" xfId="0" applyNumberFormat="1" applyFont="1" applyFill="1" applyBorder="1" applyAlignment="1">
      <alignment horizontal="right" vertical="center" indent="1"/>
    </xf>
    <xf numFmtId="2" fontId="11" fillId="34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/>
    </xf>
    <xf numFmtId="0" fontId="5" fillId="0" borderId="0" xfId="46" applyFont="1" applyFill="1" applyAlignment="1">
      <alignment horizontal="left"/>
      <protection/>
    </xf>
    <xf numFmtId="3" fontId="1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4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2" fontId="49" fillId="0" borderId="0" xfId="0" applyNumberFormat="1" applyFont="1" applyFill="1" applyBorder="1" applyAlignment="1">
      <alignment horizontal="right" vertical="center" indent="1"/>
    </xf>
    <xf numFmtId="2" fontId="4" fillId="33" borderId="33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34" xfId="0" applyNumberFormat="1" applyFont="1" applyFill="1" applyBorder="1" applyAlignment="1">
      <alignment horizontal="center" vertical="center" wrapText="1"/>
    </xf>
    <xf numFmtId="1" fontId="4" fillId="33" borderId="35" xfId="0" applyNumberFormat="1" applyFont="1" applyFill="1" applyBorder="1" applyAlignment="1">
      <alignment horizontal="center" vertical="center" wrapText="1"/>
    </xf>
    <xf numFmtId="1" fontId="4" fillId="33" borderId="36" xfId="0" applyNumberFormat="1" applyFont="1" applyFill="1" applyBorder="1" applyAlignment="1">
      <alignment horizontal="center" vertical="center" wrapText="1"/>
    </xf>
    <xf numFmtId="1" fontId="4" fillId="33" borderId="37" xfId="0" applyNumberFormat="1" applyFont="1" applyFill="1" applyBorder="1" applyAlignment="1">
      <alignment horizontal="center" vertical="center" wrapText="1"/>
    </xf>
    <xf numFmtId="164" fontId="5" fillId="34" borderId="35" xfId="0" applyNumberFormat="1" applyFont="1" applyFill="1" applyBorder="1" applyAlignment="1">
      <alignment horizontal="center" vertical="center"/>
    </xf>
    <xf numFmtId="164" fontId="5" fillId="34" borderId="36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zoomScalePageLayoutView="0" workbookViewId="0" topLeftCell="A1">
      <selection activeCell="O25" sqref="O25"/>
    </sheetView>
  </sheetViews>
  <sheetFormatPr defaultColWidth="9.140625" defaultRowHeight="12.75"/>
  <cols>
    <col min="1" max="1" width="32.421875" style="0" customWidth="1"/>
    <col min="2" max="2" width="10.00390625" style="0" customWidth="1"/>
    <col min="3" max="9" width="8.7109375" style="0" customWidth="1"/>
    <col min="10" max="10" width="9.57421875" style="0" customWidth="1"/>
    <col min="11" max="12" width="8.7109375" style="0" customWidth="1"/>
    <col min="13" max="13" width="9.57421875" style="0" customWidth="1"/>
    <col min="14" max="14" width="9.140625" style="0" customWidth="1"/>
    <col min="16" max="16" width="9.28125" style="0" bestFit="1" customWidth="1"/>
    <col min="17" max="17" width="10.140625" style="0" bestFit="1" customWidth="1"/>
    <col min="18" max="18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8" ht="12.75" customHeight="1">
      <c r="A4" s="59" t="s">
        <v>1</v>
      </c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65" t="s">
        <v>3</v>
      </c>
      <c r="Q4" s="66"/>
      <c r="R4" s="66"/>
    </row>
    <row r="5" spans="1:18" ht="12.75">
      <c r="A5" s="60"/>
      <c r="B5" s="3">
        <v>2019</v>
      </c>
      <c r="C5" s="67">
        <v>2020</v>
      </c>
      <c r="D5" s="68"/>
      <c r="E5" s="68"/>
      <c r="F5" s="68"/>
      <c r="G5" s="68"/>
      <c r="H5" s="68"/>
      <c r="I5" s="68"/>
      <c r="J5" s="68"/>
      <c r="K5" s="68"/>
      <c r="L5" s="68"/>
      <c r="M5" s="69"/>
      <c r="N5" s="70" t="s">
        <v>4</v>
      </c>
      <c r="O5" s="69"/>
      <c r="P5" s="4">
        <v>2019</v>
      </c>
      <c r="Q5" s="4">
        <v>2020</v>
      </c>
      <c r="R5" s="5" t="s">
        <v>5</v>
      </c>
    </row>
    <row r="6" spans="1:18" ht="12.75" customHeight="1">
      <c r="A6" s="61"/>
      <c r="B6" s="6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6" t="s">
        <v>11</v>
      </c>
      <c r="H6" s="6" t="s">
        <v>12</v>
      </c>
      <c r="I6" s="8" t="s">
        <v>13</v>
      </c>
      <c r="J6" s="8" t="s">
        <v>14</v>
      </c>
      <c r="K6" s="6" t="s">
        <v>15</v>
      </c>
      <c r="L6" s="8" t="s">
        <v>16</v>
      </c>
      <c r="M6" s="9" t="s">
        <v>6</v>
      </c>
      <c r="N6" s="10" t="s">
        <v>17</v>
      </c>
      <c r="O6" s="11" t="s">
        <v>18</v>
      </c>
      <c r="P6" s="12" t="s">
        <v>6</v>
      </c>
      <c r="Q6" s="13" t="s">
        <v>6</v>
      </c>
      <c r="R6" s="14" t="s">
        <v>18</v>
      </c>
    </row>
    <row r="7" spans="1:20" ht="12.75">
      <c r="A7" s="15" t="s">
        <v>19</v>
      </c>
      <c r="B7" s="16">
        <v>517</v>
      </c>
      <c r="C7" s="17">
        <v>498</v>
      </c>
      <c r="D7" s="17">
        <v>508</v>
      </c>
      <c r="E7" s="17">
        <v>520</v>
      </c>
      <c r="F7" s="17">
        <v>423</v>
      </c>
      <c r="G7" s="17">
        <v>439</v>
      </c>
      <c r="H7" s="17">
        <v>448</v>
      </c>
      <c r="I7" s="17">
        <v>462</v>
      </c>
      <c r="J7" s="17">
        <v>446</v>
      </c>
      <c r="K7" s="17">
        <v>547</v>
      </c>
      <c r="L7" s="17">
        <v>480</v>
      </c>
      <c r="M7" s="17">
        <v>480</v>
      </c>
      <c r="N7" s="18">
        <f>M7/L7*100-100</f>
        <v>0</v>
      </c>
      <c r="O7" s="19">
        <f>M7/B7*100-100</f>
        <v>-7.156673114119926</v>
      </c>
      <c r="P7" s="20">
        <v>44.38940928270043</v>
      </c>
      <c r="Q7" s="21">
        <v>42.59543396226415</v>
      </c>
      <c r="R7" s="22">
        <f>Q7/P7*100-100</f>
        <v>-4.04144896142023</v>
      </c>
      <c r="S7" s="23"/>
      <c r="T7" s="24"/>
    </row>
    <row r="8" spans="1:20" ht="12.75">
      <c r="A8" s="15" t="s">
        <v>20</v>
      </c>
      <c r="B8" s="25">
        <v>78</v>
      </c>
      <c r="C8" s="17">
        <v>68</v>
      </c>
      <c r="D8" s="17">
        <v>63</v>
      </c>
      <c r="E8" s="17">
        <v>91</v>
      </c>
      <c r="F8" s="17">
        <v>71</v>
      </c>
      <c r="G8" s="17">
        <v>48</v>
      </c>
      <c r="H8" s="17">
        <v>51</v>
      </c>
      <c r="I8" s="17">
        <v>81</v>
      </c>
      <c r="J8" s="17">
        <v>80</v>
      </c>
      <c r="K8" s="17">
        <v>93</v>
      </c>
      <c r="L8" s="17">
        <v>83</v>
      </c>
      <c r="M8" s="17">
        <v>83</v>
      </c>
      <c r="N8" s="18">
        <f aca="true" t="shared" si="0" ref="N8:N13">M8/L8*100-100</f>
        <v>0</v>
      </c>
      <c r="O8" s="19">
        <f aca="true" t="shared" si="1" ref="O8:O13">M8/B8*100-100</f>
        <v>6.410256410256409</v>
      </c>
      <c r="P8" s="20">
        <v>207.54538461538462</v>
      </c>
      <c r="Q8" s="26">
        <v>165.9548</v>
      </c>
      <c r="R8" s="22">
        <f aca="true" t="shared" si="2" ref="R8:R14">Q8/P8*100-100</f>
        <v>-20.03927222590795</v>
      </c>
      <c r="S8" s="23"/>
      <c r="T8" s="24"/>
    </row>
    <row r="9" spans="1:20" ht="12.75">
      <c r="A9" s="15" t="s">
        <v>21</v>
      </c>
      <c r="B9" s="25">
        <v>3311</v>
      </c>
      <c r="C9" s="17">
        <v>4307</v>
      </c>
      <c r="D9" s="17">
        <v>4028</v>
      </c>
      <c r="E9" s="17">
        <v>4126</v>
      </c>
      <c r="F9" s="17">
        <v>3108</v>
      </c>
      <c r="G9" s="17">
        <v>2779</v>
      </c>
      <c r="H9" s="17">
        <v>3028</v>
      </c>
      <c r="I9" s="17">
        <v>3482</v>
      </c>
      <c r="J9" s="17">
        <v>3038</v>
      </c>
      <c r="K9" s="17">
        <v>3346</v>
      </c>
      <c r="L9" s="17">
        <v>3937</v>
      </c>
      <c r="M9" s="17">
        <v>3483</v>
      </c>
      <c r="N9" s="18">
        <f t="shared" si="0"/>
        <v>-11.531623063246116</v>
      </c>
      <c r="O9" s="19">
        <f t="shared" si="1"/>
        <v>5.194805194805198</v>
      </c>
      <c r="P9" s="27">
        <v>300.28692861820565</v>
      </c>
      <c r="Q9" s="28">
        <v>306.4498848786559</v>
      </c>
      <c r="R9" s="22">
        <f t="shared" si="2"/>
        <v>2.0523558214170805</v>
      </c>
      <c r="S9" s="23"/>
      <c r="T9" s="24"/>
    </row>
    <row r="10" spans="1:20" ht="12.75">
      <c r="A10" s="15" t="s">
        <v>22</v>
      </c>
      <c r="B10" s="25">
        <v>861</v>
      </c>
      <c r="C10" s="17">
        <v>943</v>
      </c>
      <c r="D10" s="17">
        <v>831</v>
      </c>
      <c r="E10" s="17">
        <v>813</v>
      </c>
      <c r="F10" s="17">
        <v>918</v>
      </c>
      <c r="G10" s="17">
        <v>1460</v>
      </c>
      <c r="H10" s="17">
        <v>1472</v>
      </c>
      <c r="I10" s="17">
        <v>1939</v>
      </c>
      <c r="J10" s="17">
        <v>1226</v>
      </c>
      <c r="K10" s="17">
        <v>1163</v>
      </c>
      <c r="L10" s="17">
        <v>1052</v>
      </c>
      <c r="M10" s="17">
        <v>812</v>
      </c>
      <c r="N10" s="18">
        <f t="shared" si="0"/>
        <v>-22.813688212927758</v>
      </c>
      <c r="O10" s="19">
        <f t="shared" si="1"/>
        <v>-5.6910569105691025</v>
      </c>
      <c r="P10" s="20">
        <v>315.67614303959135</v>
      </c>
      <c r="Q10" s="26">
        <v>317.86682795698925</v>
      </c>
      <c r="R10" s="22">
        <f t="shared" si="2"/>
        <v>0.6939659412663133</v>
      </c>
      <c r="S10" s="23"/>
      <c r="T10" s="24"/>
    </row>
    <row r="11" spans="1:20" ht="12.75">
      <c r="A11" s="29" t="s">
        <v>23</v>
      </c>
      <c r="B11" s="30">
        <v>93</v>
      </c>
      <c r="C11" s="31">
        <v>40</v>
      </c>
      <c r="D11" s="31">
        <v>18</v>
      </c>
      <c r="E11" s="31">
        <v>35</v>
      </c>
      <c r="F11" s="31">
        <v>6</v>
      </c>
      <c r="G11" s="31">
        <v>6</v>
      </c>
      <c r="H11" s="31">
        <v>49</v>
      </c>
      <c r="I11" s="31">
        <v>44</v>
      </c>
      <c r="J11" s="31">
        <v>38</v>
      </c>
      <c r="K11" s="31">
        <v>51</v>
      </c>
      <c r="L11" s="31">
        <v>52</v>
      </c>
      <c r="M11" s="31">
        <v>50</v>
      </c>
      <c r="N11" s="18">
        <f t="shared" si="0"/>
        <v>-3.8461538461538396</v>
      </c>
      <c r="O11" s="19">
        <f t="shared" si="1"/>
        <v>-46.23655913978495</v>
      </c>
      <c r="P11" s="20">
        <v>294.86764705882354</v>
      </c>
      <c r="Q11" s="26">
        <v>301.6808510638298</v>
      </c>
      <c r="R11" s="22">
        <f t="shared" si="2"/>
        <v>2.310597338488975</v>
      </c>
      <c r="S11" s="23"/>
      <c r="T11" s="24"/>
    </row>
    <row r="12" spans="1:20" ht="12.75">
      <c r="A12" s="15" t="s">
        <v>24</v>
      </c>
      <c r="B12" s="25">
        <v>2213</v>
      </c>
      <c r="C12" s="17">
        <v>2232</v>
      </c>
      <c r="D12" s="17">
        <v>2079</v>
      </c>
      <c r="E12" s="17">
        <v>1933</v>
      </c>
      <c r="F12" s="17">
        <v>1359</v>
      </c>
      <c r="G12" s="17">
        <v>1739</v>
      </c>
      <c r="H12" s="17">
        <v>1640</v>
      </c>
      <c r="I12" s="17">
        <v>2188</v>
      </c>
      <c r="J12" s="17">
        <v>1656</v>
      </c>
      <c r="K12" s="17">
        <v>1980</v>
      </c>
      <c r="L12" s="17">
        <v>2227</v>
      </c>
      <c r="M12" s="17">
        <v>2152</v>
      </c>
      <c r="N12" s="18">
        <f t="shared" si="0"/>
        <v>-3.3677593174674456</v>
      </c>
      <c r="O12" s="19">
        <f t="shared" si="1"/>
        <v>-2.756439222774503</v>
      </c>
      <c r="P12" s="20">
        <v>263.7602218934911</v>
      </c>
      <c r="Q12" s="26">
        <v>268.591635817909</v>
      </c>
      <c r="R12" s="22">
        <f t="shared" si="2"/>
        <v>1.831744714852718</v>
      </c>
      <c r="S12" s="23"/>
      <c r="T12" s="24"/>
    </row>
    <row r="13" spans="1:20" ht="24">
      <c r="A13" s="15" t="s">
        <v>32</v>
      </c>
      <c r="B13" s="25">
        <v>6714</v>
      </c>
      <c r="C13" s="17">
        <v>5705</v>
      </c>
      <c r="D13" s="17">
        <v>5042</v>
      </c>
      <c r="E13" s="17">
        <v>4631</v>
      </c>
      <c r="F13" s="17">
        <v>3874</v>
      </c>
      <c r="G13" s="17">
        <v>4755</v>
      </c>
      <c r="H13" s="17">
        <v>4607</v>
      </c>
      <c r="I13" s="17">
        <v>5841</v>
      </c>
      <c r="J13" s="17">
        <v>5687</v>
      </c>
      <c r="K13" s="17">
        <v>6464</v>
      </c>
      <c r="L13" s="17">
        <v>7813</v>
      </c>
      <c r="M13" s="17">
        <v>6482</v>
      </c>
      <c r="N13" s="18">
        <f t="shared" si="0"/>
        <v>-17.03570971457826</v>
      </c>
      <c r="O13" s="19">
        <f t="shared" si="1"/>
        <v>-3.455466190050643</v>
      </c>
      <c r="P13" s="20">
        <v>275.61992412266835</v>
      </c>
      <c r="Q13" s="26">
        <v>277.3108735228361</v>
      </c>
      <c r="R13" s="22">
        <f t="shared" si="2"/>
        <v>0.6135076792979532</v>
      </c>
      <c r="S13" s="23"/>
      <c r="T13" s="24"/>
    </row>
    <row r="14" spans="1:20" ht="12.75">
      <c r="A14" s="32" t="s">
        <v>25</v>
      </c>
      <c r="B14" s="33">
        <v>13787</v>
      </c>
      <c r="C14" s="33">
        <v>13793</v>
      </c>
      <c r="D14" s="33">
        <v>12569</v>
      </c>
      <c r="E14" s="33">
        <v>12149</v>
      </c>
      <c r="F14" s="34">
        <v>9759</v>
      </c>
      <c r="G14" s="34">
        <v>11226</v>
      </c>
      <c r="H14" s="34">
        <v>11295</v>
      </c>
      <c r="I14" s="34">
        <v>14037</v>
      </c>
      <c r="J14" s="34">
        <v>12171</v>
      </c>
      <c r="K14" s="35">
        <v>13644</v>
      </c>
      <c r="L14" s="35">
        <v>15644</v>
      </c>
      <c r="M14" s="36">
        <v>13542</v>
      </c>
      <c r="N14" s="37">
        <f>M14/L14*100-100</f>
        <v>-13.436461263104064</v>
      </c>
      <c r="O14" s="37">
        <f>M14/B14*100-100</f>
        <v>-1.7770363385798191</v>
      </c>
      <c r="P14" s="38">
        <v>277.73383566015156</v>
      </c>
      <c r="Q14" s="39">
        <v>280.4723591129481</v>
      </c>
      <c r="R14" s="40">
        <f t="shared" si="2"/>
        <v>0.9860244238111306</v>
      </c>
      <c r="S14" s="23"/>
      <c r="T14" s="24"/>
    </row>
    <row r="15" spans="2:18" ht="12.7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O15" s="42"/>
      <c r="P15" s="43"/>
      <c r="Q15" s="43"/>
      <c r="R15" s="43"/>
    </row>
    <row r="16" spans="1:18" ht="12.75">
      <c r="A16" s="44" t="s">
        <v>26</v>
      </c>
      <c r="B16" s="41"/>
      <c r="C16" s="41"/>
      <c r="D16" s="41"/>
      <c r="E16" s="45"/>
      <c r="F16" s="46"/>
      <c r="G16" s="45"/>
      <c r="H16" s="41"/>
      <c r="I16" s="41"/>
      <c r="J16" s="41"/>
      <c r="K16" s="41"/>
      <c r="L16" s="41"/>
      <c r="M16" s="41"/>
      <c r="O16" s="42"/>
      <c r="P16" s="43"/>
      <c r="Q16" s="43"/>
      <c r="R16" s="43"/>
    </row>
    <row r="17" spans="1:16" ht="12.75">
      <c r="A17" s="47" t="s">
        <v>27</v>
      </c>
      <c r="B17" s="48"/>
      <c r="C17" s="41"/>
      <c r="D17" s="41"/>
      <c r="E17" s="45"/>
      <c r="F17" s="23"/>
      <c r="G17" s="45"/>
      <c r="H17" s="41"/>
      <c r="I17" s="41"/>
      <c r="J17" s="41"/>
      <c r="K17" s="41"/>
      <c r="L17" s="41"/>
      <c r="M17" s="41"/>
      <c r="N17" s="48"/>
      <c r="O17" s="48"/>
      <c r="P17" s="49"/>
    </row>
    <row r="18" spans="1:7" ht="12.75">
      <c r="A18" s="47" t="s">
        <v>28</v>
      </c>
      <c r="E18" s="50"/>
      <c r="F18" s="23"/>
      <c r="G18" s="50"/>
    </row>
    <row r="19" spans="1:16" ht="12.75">
      <c r="A19" s="51" t="s">
        <v>29</v>
      </c>
      <c r="D19" s="52"/>
      <c r="E19" s="53"/>
      <c r="F19" s="23"/>
      <c r="G19" s="53"/>
      <c r="H19" s="52"/>
      <c r="I19" s="52"/>
      <c r="J19" s="52"/>
      <c r="K19" s="52"/>
      <c r="L19" s="52"/>
      <c r="M19" s="52"/>
      <c r="N19" s="52"/>
      <c r="P19" s="24"/>
    </row>
    <row r="20" spans="1:18" ht="12.75">
      <c r="A20" s="51"/>
      <c r="D20" s="52"/>
      <c r="E20" s="53"/>
      <c r="F20" s="23"/>
      <c r="G20" s="53"/>
      <c r="H20" s="52"/>
      <c r="I20" s="52"/>
      <c r="J20" s="52"/>
      <c r="K20" s="52"/>
      <c r="L20" s="52"/>
      <c r="M20" s="52"/>
      <c r="N20" s="52"/>
      <c r="P20" s="54" t="s">
        <v>30</v>
      </c>
      <c r="Q20" s="55"/>
      <c r="R20" s="56"/>
    </row>
    <row r="21" spans="1:19" ht="12.75" customHeight="1">
      <c r="A21" s="51"/>
      <c r="D21" s="52"/>
      <c r="E21" s="57"/>
      <c r="F21" s="58"/>
      <c r="G21" s="53"/>
      <c r="H21" s="52"/>
      <c r="I21" s="52"/>
      <c r="J21" s="52"/>
      <c r="K21" s="52"/>
      <c r="L21" s="52"/>
      <c r="M21" s="52"/>
      <c r="N21" s="52"/>
      <c r="P21" s="71" t="s">
        <v>31</v>
      </c>
      <c r="Q21" s="71"/>
      <c r="R21" s="71"/>
      <c r="S21" s="71"/>
    </row>
    <row r="22" spans="1:16" ht="12.75">
      <c r="A22" s="51"/>
      <c r="D22" s="52"/>
      <c r="E22" s="53"/>
      <c r="F22" s="23"/>
      <c r="G22" s="53"/>
      <c r="H22" s="52"/>
      <c r="I22" s="52"/>
      <c r="J22" s="52"/>
      <c r="K22" s="52"/>
      <c r="L22" s="52"/>
      <c r="M22" s="52"/>
      <c r="N22" s="52"/>
      <c r="P22" s="24"/>
    </row>
  </sheetData>
  <sheetProtection/>
  <mergeCells count="6">
    <mergeCell ref="A4:A6"/>
    <mergeCell ref="B4:O4"/>
    <mergeCell ref="P4:R4"/>
    <mergeCell ref="C5:M5"/>
    <mergeCell ref="N5:O5"/>
    <mergeCell ref="P21:S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2020-12-23T07:17:33Z</dcterms:created>
  <dcterms:modified xsi:type="dcterms:W3CDTF">2020-12-23T07:22:16Z</dcterms:modified>
  <cp:category/>
  <cp:version/>
  <cp:contentType/>
  <cp:contentStatus/>
</cp:coreProperties>
</file>