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47 sav" sheetId="1" r:id="rId1"/>
  </sheets>
  <definedNames/>
  <calcPr fullCalcOnLoad="1"/>
</workbook>
</file>

<file path=xl/sharedStrings.xml><?xml version="1.0" encoding="utf-8"?>
<sst xmlns="http://schemas.openxmlformats.org/spreadsheetml/2006/main" count="230" uniqueCount="58">
  <si>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</si>
  <si>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</si>
  <si>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</si>
  <si>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</si>
  <si>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</si>
  <si>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</si>
  <si>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</si>
  <si>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</si>
  <si>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</si>
  <si>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</si>
  <si>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</si>
  <si>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</si>
  <si>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</si>
  <si>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</si>
  <si>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</si>
  <si>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</si>
  <si>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</si>
  <si>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</si>
  <si>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</si>
  <si>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</si>
  <si>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</si>
  <si>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</si>
  <si>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</si>
  <si>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</si>
  <si>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</si>
  <si>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</si>
  <si>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</si>
  <si>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</si>
  <si>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</si>
  <si>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</si>
  <si>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</si>
  <si>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</si>
  <si>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</si>
  <si>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</si>
  <si>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</si>
  <si>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</si>
  <si>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</si>
  <si>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</si>
  <si>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</si>
  <si>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</si>
  <si>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</si>
  <si>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</si>
  <si>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</si>
  <si>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Šaltinis – EK, ŽŪIKVC (LŽŪMPRIS)</t>
  </si>
  <si>
    <t>44 sav. 
(10 26–11 01)</t>
  </si>
  <si>
    <t>45 sav. 
(11 02–08)</t>
  </si>
  <si>
    <t>46 sav. 
(11 09–15)</t>
  </si>
  <si>
    <t>*** kainą sudarė ES+Didžioji Britanija</t>
  </si>
  <si>
    <t>** lyginant 2020 m. 47 savaitę su 2020 m. 46 savaite</t>
  </si>
  <si>
    <t>47 sav. 
(11 16–22)</t>
  </si>
  <si>
    <t>Galvijų supirkimo kainos* Europos Sąjungos valstybėse 2020 m. 44–47 sav., EUR/100 kg skerdenų (be PVM)</t>
  </si>
  <si>
    <t>47 sav. 
(11 18–24)</t>
  </si>
  <si>
    <t>329,14***</t>
  </si>
  <si>
    <t>366,91***</t>
  </si>
  <si>
    <t>266,39***</t>
  </si>
  <si>
    <t>294,89***</t>
  </si>
  <si>
    <t>361,49***</t>
  </si>
  <si>
    <t>354,48***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</si>
</sst>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.0"/>
    <numFmt numFmtId="174" formatCode="_-* #,##0.00_-;\-* #,##0.00_-;_-* &quot;-&quot;??_-;_-@_-"/>
    <numFmt numFmtId="175" formatCode="_-* #,##0.0_-;\-* #,##0.0_-;_-* &quot;-&quot;??_-;_-@_-"/>
    <numFmt numFmtId="176" formatCode="0.0000"/>
    <numFmt numFmtId="177" formatCode="0.000"/>
    <numFmt numFmtId="178" formatCode="0.00000"/>
    <numFmt numFmtId="179" formatCode="_-* #,##0.00\ _L_t_-;\-* #,##0.00\ _L_t_-;_-* &quot;-&quot;??\ _L_t_-;_-@_-"/>
    <numFmt numFmtId="180" formatCode="#,##0.0"/>
    <numFmt numFmtId="181" formatCode="#,##0.000"/>
    <numFmt numFmtId="182" formatCode="&quot;Semaine / Week : &quot;00"/>
    <numFmt numFmtId="183" formatCode="dd\.mm\.yy;@"/>
    <numFmt numFmtId="184" formatCode="&quot;+ &quot;0.00;&quot;- &quot;0.00;&quot;idem&quot;"/>
    <numFmt numFmtId="185" formatCode="\+0.0%;\-0.00%;&quot;idem&quot;"/>
    <numFmt numFmtId="186" formatCode="0.0%"/>
    <numFmt numFmtId="187" formatCode="&quot;+ &quot;0.0%;&quot;- &quot;0.0%;&quot;idem&quot;"/>
    <numFmt numFmtId="188" formatCode="\+\ 0.00;\-\ 0.00;&quot;idem&quot;"/>
    <numFmt numFmtId="189" formatCode="\+0.00;\-0.00"/>
    <numFmt numFmtId="190" formatCode="\+0.00%;\-0.00%"/>
    <numFmt numFmtId="191" formatCode="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0"/>
      <name val="MS Sans Serif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timesi"/>
      <family val="0"/>
    </font>
    <font>
      <i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8"/>
      <color theme="1"/>
      <name val="timesi"/>
      <family val="0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83999729156494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49" applyFont="1" applyFill="1">
      <alignment/>
      <protection/>
    </xf>
    <xf numFmtId="2" fontId="4" fillId="33" borderId="10" xfId="51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2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2" fontId="53" fillId="0" borderId="0" xfId="0" applyNumberFormat="1" applyFont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3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right" vertical="center" indent="1"/>
    </xf>
    <xf numFmtId="4" fontId="53" fillId="0" borderId="11" xfId="0" applyNumberFormat="1" applyFont="1" applyFill="1" applyBorder="1" applyAlignment="1" quotePrefix="1">
      <alignment horizontal="right" vertical="center" indent="1"/>
    </xf>
    <xf numFmtId="2" fontId="53" fillId="0" borderId="11" xfId="0" applyNumberFormat="1" applyFont="1" applyFill="1" applyBorder="1" applyAlignment="1">
      <alignment horizontal="right" vertical="center" indent="1"/>
    </xf>
    <xf numFmtId="0" fontId="54" fillId="33" borderId="12" xfId="0" applyFont="1" applyFill="1" applyBorder="1" applyAlignment="1">
      <alignment/>
    </xf>
    <xf numFmtId="2" fontId="55" fillId="33" borderId="12" xfId="0" applyNumberFormat="1" applyFont="1" applyFill="1" applyBorder="1" applyAlignment="1">
      <alignment horizontal="right" vertical="center" indent="1"/>
    </xf>
    <xf numFmtId="4" fontId="56" fillId="0" borderId="0" xfId="0" applyNumberFormat="1" applyFont="1" applyFill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>
      <alignment horizontal="right" vertical="center" indent="1"/>
    </xf>
    <xf numFmtId="4" fontId="56" fillId="0" borderId="11" xfId="0" applyNumberFormat="1" applyFont="1" applyFill="1" applyBorder="1" applyAlignment="1" quotePrefix="1">
      <alignment horizontal="right" vertical="center" indent="1"/>
    </xf>
    <xf numFmtId="0" fontId="54" fillId="33" borderId="13" xfId="0" applyFont="1" applyFill="1" applyBorder="1" applyAlignment="1">
      <alignment/>
    </xf>
    <xf numFmtId="4" fontId="55" fillId="33" borderId="14" xfId="0" applyNumberFormat="1" applyFont="1" applyFill="1" applyBorder="1" applyAlignment="1">
      <alignment horizontal="right" vertical="center" indent="1"/>
    </xf>
    <xf numFmtId="0" fontId="54" fillId="34" borderId="15" xfId="0" applyFont="1" applyFill="1" applyBorder="1" applyAlignment="1">
      <alignment/>
    </xf>
    <xf numFmtId="4" fontId="55" fillId="34" borderId="16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3" fontId="57" fillId="0" borderId="0" xfId="0" applyNumberFormat="1" applyFont="1" applyFill="1" applyBorder="1" applyAlignment="1" applyProtection="1">
      <alignment horizontal="center" vertical="center"/>
      <protection locked="0"/>
    </xf>
    <xf numFmtId="2" fontId="58" fillId="0" borderId="0" xfId="41" applyNumberFormat="1" applyFont="1" applyFill="1" applyBorder="1" applyAlignment="1" applyProtection="1">
      <alignment horizontal="center" vertical="center"/>
      <protection locked="0"/>
    </xf>
    <xf numFmtId="173" fontId="58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9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9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73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17" xfId="51" applyFont="1" applyFill="1" applyBorder="1" applyAlignment="1">
      <alignment horizontal="center"/>
      <protection/>
    </xf>
    <xf numFmtId="2" fontId="4" fillId="33" borderId="18" xfId="51" applyNumberFormat="1" applyFont="1" applyFill="1" applyBorder="1" applyAlignment="1">
      <alignment horizontal="center" vertical="center" wrapText="1"/>
      <protection/>
    </xf>
    <xf numFmtId="2" fontId="55" fillId="33" borderId="19" xfId="0" applyNumberFormat="1" applyFont="1" applyFill="1" applyBorder="1" applyAlignment="1">
      <alignment horizontal="right" vertical="center" indent="1"/>
    </xf>
    <xf numFmtId="2" fontId="55" fillId="34" borderId="20" xfId="0" applyNumberFormat="1" applyFont="1" applyFill="1" applyBorder="1" applyAlignment="1">
      <alignment horizontal="right" vertical="center" indent="1"/>
    </xf>
    <xf numFmtId="4" fontId="55" fillId="33" borderId="21" xfId="0" applyNumberFormat="1" applyFont="1" applyFill="1" applyBorder="1" applyAlignment="1">
      <alignment horizontal="right" vertical="center" indent="1"/>
    </xf>
    <xf numFmtId="0" fontId="43" fillId="0" borderId="0" xfId="0" applyFont="1" applyAlignment="1">
      <alignment/>
    </xf>
    <xf numFmtId="0" fontId="54" fillId="33" borderId="22" xfId="0" applyFont="1" applyFill="1" applyBorder="1" applyAlignment="1">
      <alignment/>
    </xf>
    <xf numFmtId="4" fontId="55" fillId="33" borderId="23" xfId="0" applyNumberFormat="1" applyFont="1" applyFill="1" applyBorder="1" applyAlignment="1">
      <alignment horizontal="right" vertical="center" indent="1"/>
    </xf>
    <xf numFmtId="2" fontId="55" fillId="33" borderId="22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>
      <alignment horizontal="right" vertical="center" indent="1"/>
    </xf>
    <xf numFmtId="2" fontId="53" fillId="0" borderId="24" xfId="0" applyNumberFormat="1" applyFont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quotePrefix="1">
      <alignment horizontal="right" vertical="center" wrapText="1" indent="1"/>
    </xf>
    <xf numFmtId="4" fontId="53" fillId="0" borderId="25" xfId="0" applyNumberFormat="1" applyFont="1" applyFill="1" applyBorder="1" applyAlignment="1" quotePrefix="1">
      <alignment horizontal="right" vertical="center" indent="1"/>
    </xf>
    <xf numFmtId="4" fontId="56" fillId="0" borderId="24" xfId="0" applyNumberFormat="1" applyFont="1" applyFill="1" applyBorder="1" applyAlignment="1" quotePrefix="1">
      <alignment horizontal="right" vertical="center" indent="1"/>
    </xf>
    <xf numFmtId="4" fontId="56" fillId="0" borderId="24" xfId="0" applyNumberFormat="1" applyFont="1" applyFill="1" applyBorder="1" applyAlignment="1">
      <alignment horizontal="right" vertical="center" indent="1"/>
    </xf>
    <xf numFmtId="4" fontId="56" fillId="0" borderId="25" xfId="0" applyNumberFormat="1" applyFont="1" applyFill="1" applyBorder="1" applyAlignment="1" quotePrefix="1">
      <alignment horizontal="right" vertical="center" indent="1"/>
    </xf>
    <xf numFmtId="2" fontId="53" fillId="0" borderId="24" xfId="0" applyNumberFormat="1" applyFont="1" applyFill="1" applyBorder="1" applyAlignment="1" quotePrefix="1">
      <alignment horizontal="right" vertical="center" indent="1"/>
    </xf>
    <xf numFmtId="2" fontId="53" fillId="0" borderId="24" xfId="0" applyNumberFormat="1" applyFont="1" applyBorder="1" applyAlignment="1">
      <alignment horizontal="right" vertical="center" indent="1"/>
    </xf>
    <xf numFmtId="4" fontId="53" fillId="0" borderId="26" xfId="0" applyNumberFormat="1" applyFont="1" applyFill="1" applyBorder="1" applyAlignment="1">
      <alignment horizontal="right" vertical="center" indent="1"/>
    </xf>
    <xf numFmtId="4" fontId="53" fillId="0" borderId="26" xfId="0" applyNumberFormat="1" applyFont="1" applyFill="1" applyBorder="1" applyAlignment="1" quotePrefix="1">
      <alignment horizontal="right" vertical="center" indent="1"/>
    </xf>
    <xf numFmtId="4" fontId="53" fillId="0" borderId="27" xfId="0" applyNumberFormat="1" applyFont="1" applyFill="1" applyBorder="1" applyAlignment="1" quotePrefix="1">
      <alignment horizontal="right" vertical="center" indent="1"/>
    </xf>
    <xf numFmtId="4" fontId="53" fillId="0" borderId="26" xfId="0" applyNumberFormat="1" applyFont="1" applyFill="1" applyBorder="1" applyAlignment="1" quotePrefix="1">
      <alignment horizontal="right" vertical="center" wrapText="1" indent="1"/>
    </xf>
    <xf numFmtId="4" fontId="56" fillId="0" borderId="26" xfId="0" applyNumberFormat="1" applyFont="1" applyFill="1" applyBorder="1" applyAlignment="1">
      <alignment horizontal="right" vertical="center" indent="1"/>
    </xf>
    <xf numFmtId="4" fontId="56" fillId="0" borderId="26" xfId="0" applyNumberFormat="1" applyFont="1" applyFill="1" applyBorder="1" applyAlignment="1" quotePrefix="1">
      <alignment horizontal="right" vertical="center" indent="1"/>
    </xf>
    <xf numFmtId="4" fontId="56" fillId="0" borderId="28" xfId="0" applyNumberFormat="1" applyFont="1" applyFill="1" applyBorder="1" applyAlignment="1" quotePrefix="1">
      <alignment horizontal="right" vertical="center" indent="1"/>
    </xf>
    <xf numFmtId="2" fontId="53" fillId="0" borderId="0" xfId="0" applyNumberFormat="1" applyFont="1" applyBorder="1" applyAlignment="1">
      <alignment horizontal="right" vertical="center" indent="1"/>
    </xf>
    <xf numFmtId="0" fontId="54" fillId="33" borderId="29" xfId="0" applyFont="1" applyFill="1" applyBorder="1" applyAlignment="1">
      <alignment/>
    </xf>
    <xf numFmtId="4" fontId="55" fillId="33" borderId="30" xfId="0" applyNumberFormat="1" applyFont="1" applyFill="1" applyBorder="1" applyAlignment="1">
      <alignment horizontal="right" vertical="center" indent="1"/>
    </xf>
    <xf numFmtId="4" fontId="53" fillId="0" borderId="31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applyProtection="1" quotePrefix="1">
      <alignment horizontal="right" vertical="center" indent="1"/>
      <protection locked="0"/>
    </xf>
    <xf numFmtId="4" fontId="53" fillId="0" borderId="32" xfId="0" applyNumberFormat="1" applyFont="1" applyFill="1" applyBorder="1" applyAlignment="1" quotePrefix="1">
      <alignment horizontal="right" vertical="center" indent="1"/>
    </xf>
    <xf numFmtId="2" fontId="55" fillId="33" borderId="30" xfId="0" applyNumberFormat="1" applyFont="1" applyFill="1" applyBorder="1" applyAlignment="1">
      <alignment horizontal="right" vertical="center" indent="1"/>
    </xf>
    <xf numFmtId="2" fontId="55" fillId="33" borderId="29" xfId="0" applyNumberFormat="1" applyFont="1" applyFill="1" applyBorder="1" applyAlignment="1">
      <alignment horizontal="right" vertical="center" indent="1"/>
    </xf>
    <xf numFmtId="4" fontId="53" fillId="0" borderId="33" xfId="0" applyNumberFormat="1" applyFont="1" applyFill="1" applyBorder="1" applyAlignment="1" quotePrefix="1">
      <alignment horizontal="right" vertical="center" indent="1"/>
    </xf>
    <xf numFmtId="4" fontId="53" fillId="0" borderId="34" xfId="0" applyNumberFormat="1" applyFont="1" applyFill="1" applyBorder="1" applyAlignment="1" quotePrefix="1">
      <alignment horizontal="right" vertical="center" indent="1"/>
    </xf>
    <xf numFmtId="4" fontId="53" fillId="0" borderId="35" xfId="0" applyNumberFormat="1" applyFont="1" applyFill="1" applyBorder="1" applyAlignment="1" quotePrefix="1">
      <alignment horizontal="right" vertical="center" indent="1"/>
    </xf>
    <xf numFmtId="2" fontId="53" fillId="0" borderId="36" xfId="0" applyNumberFormat="1" applyFont="1" applyBorder="1" applyAlignment="1" quotePrefix="1">
      <alignment horizontal="right" vertical="center" indent="1"/>
    </xf>
    <xf numFmtId="4" fontId="53" fillId="0" borderId="37" xfId="0" applyNumberFormat="1" applyFont="1" applyFill="1" applyBorder="1" applyAlignment="1" quotePrefix="1">
      <alignment horizontal="right" vertical="center" indent="1"/>
    </xf>
    <xf numFmtId="2" fontId="53" fillId="0" borderId="38" xfId="0" applyNumberFormat="1" applyFont="1" applyBorder="1" applyAlignment="1" quotePrefix="1">
      <alignment horizontal="right" vertical="center" indent="1"/>
    </xf>
    <xf numFmtId="4" fontId="5" fillId="0" borderId="31" xfId="0" applyNumberFormat="1" applyFont="1" applyFill="1" applyBorder="1" applyAlignment="1" quotePrefix="1">
      <alignment horizontal="right" vertical="center" indent="1"/>
    </xf>
    <xf numFmtId="2" fontId="5" fillId="0" borderId="31" xfId="0" applyNumberFormat="1" applyFont="1" applyBorder="1" applyAlignment="1">
      <alignment horizontal="right" vertical="center" indent="1"/>
    </xf>
    <xf numFmtId="2" fontId="53" fillId="0" borderId="26" xfId="0" applyNumberFormat="1" applyFont="1" applyFill="1" applyBorder="1" applyAlignment="1" quotePrefix="1">
      <alignment horizontal="right" vertical="center" indent="1"/>
    </xf>
    <xf numFmtId="4" fontId="53" fillId="0" borderId="26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33" xfId="0" applyNumberFormat="1" applyFont="1" applyFill="1" applyBorder="1" applyAlignment="1" quotePrefix="1">
      <alignment horizontal="right" vertical="center" indent="1"/>
    </xf>
    <xf numFmtId="2" fontId="5" fillId="0" borderId="33" xfId="0" applyNumberFormat="1" applyFont="1" applyBorder="1" applyAlignment="1">
      <alignment horizontal="right" vertical="center" indent="1"/>
    </xf>
    <xf numFmtId="4" fontId="5" fillId="0" borderId="33" xfId="0" applyNumberFormat="1" applyFont="1" applyFill="1" applyBorder="1" applyAlignment="1" quotePrefix="1">
      <alignment horizontal="right" vertical="center" indent="1"/>
    </xf>
    <xf numFmtId="0" fontId="4" fillId="33" borderId="17" xfId="51" applyFont="1" applyFill="1" applyBorder="1" applyAlignment="1">
      <alignment horizontal="center" vertical="center" wrapText="1" shrinkToFit="1"/>
      <protection/>
    </xf>
    <xf numFmtId="4" fontId="55" fillId="33" borderId="39" xfId="0" applyNumberFormat="1" applyFont="1" applyFill="1" applyBorder="1" applyAlignment="1">
      <alignment horizontal="right" vertical="center" indent="1"/>
    </xf>
    <xf numFmtId="4" fontId="53" fillId="0" borderId="28" xfId="0" applyNumberFormat="1" applyFont="1" applyFill="1" applyBorder="1" applyAlignment="1" quotePrefix="1">
      <alignment horizontal="right" vertical="center" indent="1"/>
    </xf>
    <xf numFmtId="0" fontId="54" fillId="35" borderId="12" xfId="0" applyFont="1" applyFill="1" applyBorder="1" applyAlignment="1">
      <alignment/>
    </xf>
    <xf numFmtId="4" fontId="61" fillId="35" borderId="40" xfId="0" applyNumberFormat="1" applyFont="1" applyFill="1" applyBorder="1" applyAlignment="1">
      <alignment horizontal="right" vertical="center" indent="1"/>
    </xf>
    <xf numFmtId="2" fontId="55" fillId="35" borderId="12" xfId="0" applyNumberFormat="1" applyFont="1" applyFill="1" applyBorder="1" applyAlignment="1">
      <alignment horizontal="right" vertical="center" indent="1"/>
    </xf>
    <xf numFmtId="0" fontId="62" fillId="0" borderId="0" xfId="0" applyFont="1" applyFill="1" applyBorder="1" applyAlignment="1">
      <alignment/>
    </xf>
    <xf numFmtId="4" fontId="53" fillId="0" borderId="41" xfId="0" applyNumberFormat="1" applyFont="1" applyFill="1" applyBorder="1" applyAlignment="1" quotePrefix="1">
      <alignment horizontal="right" vertical="center" indent="1"/>
    </xf>
    <xf numFmtId="0" fontId="54" fillId="0" borderId="42" xfId="0" applyFont="1" applyFill="1" applyBorder="1" applyAlignment="1">
      <alignment horizontal="center" vertical="center"/>
    </xf>
    <xf numFmtId="0" fontId="4" fillId="33" borderId="43" xfId="51" applyFont="1" applyFill="1" applyBorder="1" applyAlignment="1">
      <alignment horizontal="center" vertical="center" wrapText="1"/>
      <protection/>
    </xf>
    <xf numFmtId="0" fontId="4" fillId="33" borderId="44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 shrinkToFit="1"/>
      <protection/>
    </xf>
    <xf numFmtId="0" fontId="4" fillId="33" borderId="45" xfId="51" applyFont="1" applyFill="1" applyBorder="1" applyAlignment="1">
      <alignment horizontal="center" vertical="center" wrapText="1" shrinkToFit="1"/>
      <protection/>
    </xf>
    <xf numFmtId="0" fontId="4" fillId="33" borderId="43" xfId="51" applyFont="1" applyFill="1" applyBorder="1" applyAlignment="1">
      <alignment horizontal="center" vertical="center" wrapText="1" shrinkToFit="1"/>
      <protection/>
    </xf>
    <xf numFmtId="0" fontId="54" fillId="36" borderId="46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spėjimo tekstas" xfId="42"/>
    <cellStyle name="Išvestis" xfId="43"/>
    <cellStyle name="Įvestis" xfId="44"/>
    <cellStyle name="Comma" xfId="45"/>
    <cellStyle name="Comma [0]" xfId="46"/>
    <cellStyle name="Kablelis 9" xfId="47"/>
    <cellStyle name="Neutralus" xfId="48"/>
    <cellStyle name="Normal 2" xfId="49"/>
    <cellStyle name="Normal 2 2" xfId="50"/>
    <cellStyle name="Normal 5" xfId="51"/>
    <cellStyle name="Normal 7" xfId="52"/>
    <cellStyle name="Normal_sce25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Procentai 2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1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50</v>
      </c>
    </row>
    <row r="3" ht="15">
      <c r="C3" s="40"/>
    </row>
    <row r="4" spans="1:7" ht="15">
      <c r="A4" s="91" t="s">
        <v>0</v>
      </c>
      <c r="B4" s="82">
        <v>2019</v>
      </c>
      <c r="C4" s="93">
        <v>2020</v>
      </c>
      <c r="D4" s="94"/>
      <c r="E4" s="94"/>
      <c r="F4" s="95"/>
      <c r="G4" s="35" t="s">
        <v>1</v>
      </c>
    </row>
    <row r="5" spans="1:7" ht="36" customHeight="1">
      <c r="A5" s="92"/>
      <c r="B5" s="2" t="s">
        <v>51</v>
      </c>
      <c r="C5" s="2" t="s">
        <v>44</v>
      </c>
      <c r="D5" s="2" t="s">
        <v>45</v>
      </c>
      <c r="E5" s="2" t="s">
        <v>46</v>
      </c>
      <c r="F5" s="2" t="s">
        <v>49</v>
      </c>
      <c r="G5" s="36" t="s">
        <v>2</v>
      </c>
    </row>
    <row r="6" spans="1:7" ht="15">
      <c r="A6" s="96" t="s">
        <v>3</v>
      </c>
      <c r="B6" s="96"/>
      <c r="C6" s="96"/>
      <c r="D6" s="96"/>
      <c r="E6" s="96"/>
      <c r="F6" s="96"/>
      <c r="G6" s="96"/>
    </row>
    <row r="7" spans="1:7" ht="15">
      <c r="A7" s="3" t="s">
        <v>4</v>
      </c>
      <c r="B7" s="71">
        <v>192.4469</v>
      </c>
      <c r="C7" s="69">
        <v>219.9945</v>
      </c>
      <c r="D7" s="69">
        <v>178.17</v>
      </c>
      <c r="E7" s="69">
        <v>197.9211</v>
      </c>
      <c r="F7" s="64">
        <v>253.83</v>
      </c>
      <c r="G7" s="4">
        <f>F7/E7*100-100</f>
        <v>28.248074611549754</v>
      </c>
    </row>
    <row r="8" spans="1:7" ht="15">
      <c r="A8" s="3" t="s">
        <v>20</v>
      </c>
      <c r="B8" s="55" t="s">
        <v>14</v>
      </c>
      <c r="C8" s="7" t="s">
        <v>14</v>
      </c>
      <c r="D8" s="7" t="s">
        <v>14</v>
      </c>
      <c r="E8" s="7" t="s">
        <v>14</v>
      </c>
      <c r="F8" s="46" t="s">
        <v>8</v>
      </c>
      <c r="G8" s="4" t="s">
        <v>8</v>
      </c>
    </row>
    <row r="9" spans="1:7" ht="15">
      <c r="A9" s="3" t="s">
        <v>5</v>
      </c>
      <c r="B9" s="54">
        <v>266.5692</v>
      </c>
      <c r="C9" s="5">
        <v>278.9366</v>
      </c>
      <c r="D9" s="5">
        <v>287.937</v>
      </c>
      <c r="E9" s="5">
        <v>287.1165</v>
      </c>
      <c r="F9" s="44">
        <v>267.2698</v>
      </c>
      <c r="G9" s="4">
        <f aca="true" t="shared" si="0" ref="G9:G26">F9/E9*100-100</f>
        <v>-6.912420567957611</v>
      </c>
    </row>
    <row r="10" spans="1:7" ht="15">
      <c r="A10" s="3" t="s">
        <v>6</v>
      </c>
      <c r="B10" s="54">
        <v>342.2874</v>
      </c>
      <c r="C10" s="5">
        <v>331.0466</v>
      </c>
      <c r="D10" s="5">
        <v>331.3139</v>
      </c>
      <c r="E10" s="5">
        <v>327.6254</v>
      </c>
      <c r="F10" s="44">
        <v>327.302</v>
      </c>
      <c r="G10" s="4">
        <f t="shared" si="0"/>
        <v>-0.09871029535560183</v>
      </c>
    </row>
    <row r="11" spans="1:7" ht="15">
      <c r="A11" s="3" t="s">
        <v>7</v>
      </c>
      <c r="B11" s="77" t="s">
        <v>8</v>
      </c>
      <c r="C11" s="6">
        <v>253.8</v>
      </c>
      <c r="D11" s="6" t="s">
        <v>8</v>
      </c>
      <c r="E11" s="6" t="s">
        <v>8</v>
      </c>
      <c r="F11" s="45" t="s">
        <v>8</v>
      </c>
      <c r="G11" s="4" t="s">
        <v>8</v>
      </c>
    </row>
    <row r="12" spans="1:7" ht="15">
      <c r="A12" s="3" t="s">
        <v>9</v>
      </c>
      <c r="B12" s="55">
        <v>390.74</v>
      </c>
      <c r="C12" s="7">
        <v>476.33</v>
      </c>
      <c r="D12" s="7">
        <v>417.14</v>
      </c>
      <c r="E12" s="7">
        <v>487</v>
      </c>
      <c r="F12" s="46">
        <v>487</v>
      </c>
      <c r="G12" s="4">
        <f t="shared" si="0"/>
        <v>0</v>
      </c>
    </row>
    <row r="13" spans="1:7" ht="15">
      <c r="A13" s="3" t="s">
        <v>10</v>
      </c>
      <c r="B13" s="78">
        <v>446.4741</v>
      </c>
      <c r="C13" s="8">
        <v>455.1844</v>
      </c>
      <c r="D13" s="8">
        <v>463.7687</v>
      </c>
      <c r="E13" s="8">
        <v>423.0174</v>
      </c>
      <c r="F13" s="65">
        <v>427.7227</v>
      </c>
      <c r="G13" s="4">
        <f>F13/E13*100-100</f>
        <v>1.1123183112562174</v>
      </c>
    </row>
    <row r="14" spans="1:7" ht="15">
      <c r="A14" s="3" t="s">
        <v>11</v>
      </c>
      <c r="B14" s="55">
        <v>356.54</v>
      </c>
      <c r="C14" s="8">
        <v>356.54</v>
      </c>
      <c r="D14" s="8">
        <v>356.54</v>
      </c>
      <c r="E14" s="8">
        <v>356.54</v>
      </c>
      <c r="F14" s="65">
        <v>356.54</v>
      </c>
      <c r="G14" s="4">
        <f t="shared" si="0"/>
        <v>0</v>
      </c>
    </row>
    <row r="15" spans="1:7" ht="15">
      <c r="A15" s="3" t="s">
        <v>12</v>
      </c>
      <c r="B15" s="54">
        <v>352.9976</v>
      </c>
      <c r="C15" s="7">
        <v>339.0828</v>
      </c>
      <c r="D15" s="7">
        <v>337.8339</v>
      </c>
      <c r="E15" s="7">
        <v>345.6744</v>
      </c>
      <c r="F15" s="46">
        <v>337.4106</v>
      </c>
      <c r="G15" s="4">
        <f t="shared" si="0"/>
        <v>-2.3906311835646505</v>
      </c>
    </row>
    <row r="16" spans="1:7" ht="15">
      <c r="A16" s="3" t="s">
        <v>15</v>
      </c>
      <c r="B16" s="55">
        <v>211.63</v>
      </c>
      <c r="C16" s="7">
        <v>261.32</v>
      </c>
      <c r="D16" s="7" t="s">
        <v>8</v>
      </c>
      <c r="E16" s="7" t="s">
        <v>8</v>
      </c>
      <c r="F16" s="46">
        <v>456.32</v>
      </c>
      <c r="G16" s="4" t="s">
        <v>8</v>
      </c>
    </row>
    <row r="17" spans="1:7" ht="15">
      <c r="A17" s="3" t="s">
        <v>16</v>
      </c>
      <c r="B17" s="55">
        <v>433.3018</v>
      </c>
      <c r="C17" s="7">
        <v>513.2831</v>
      </c>
      <c r="D17" s="7">
        <v>455.5479</v>
      </c>
      <c r="E17" s="7">
        <v>458.83</v>
      </c>
      <c r="F17" s="46">
        <v>460.6699</v>
      </c>
      <c r="G17" s="4">
        <f t="shared" si="0"/>
        <v>0.4009981910511442</v>
      </c>
    </row>
    <row r="18" spans="1:7" ht="15">
      <c r="A18" s="3" t="s">
        <v>21</v>
      </c>
      <c r="B18" s="55" t="s">
        <v>8</v>
      </c>
      <c r="C18" s="7">
        <v>332.3448</v>
      </c>
      <c r="D18" s="7" t="s">
        <v>8</v>
      </c>
      <c r="E18" s="7" t="s">
        <v>8</v>
      </c>
      <c r="F18" s="46" t="s">
        <v>8</v>
      </c>
      <c r="G18" s="4" t="s">
        <v>8</v>
      </c>
    </row>
    <row r="19" spans="1:7" ht="15">
      <c r="A19" s="3" t="s">
        <v>18</v>
      </c>
      <c r="B19" s="55">
        <v>294.0603</v>
      </c>
      <c r="C19" s="7">
        <v>247.0594</v>
      </c>
      <c r="D19" s="7">
        <v>249.6829</v>
      </c>
      <c r="E19" s="7">
        <v>246.8692</v>
      </c>
      <c r="F19" s="46">
        <v>247.6821</v>
      </c>
      <c r="G19" s="4">
        <f>F19/E19*100-100</f>
        <v>0.3292836854496244</v>
      </c>
    </row>
    <row r="20" spans="1:7" ht="15">
      <c r="A20" s="3" t="s">
        <v>19</v>
      </c>
      <c r="B20" s="54">
        <v>463.885</v>
      </c>
      <c r="C20" s="7">
        <v>445.58</v>
      </c>
      <c r="D20" s="7">
        <v>464.222</v>
      </c>
      <c r="E20" s="7">
        <v>434.916</v>
      </c>
      <c r="F20" s="46">
        <v>459.465</v>
      </c>
      <c r="G20" s="4">
        <f t="shared" si="0"/>
        <v>5.64453825566315</v>
      </c>
    </row>
    <row r="21" spans="1:7" ht="15">
      <c r="A21" s="88" t="s">
        <v>33</v>
      </c>
      <c r="B21" s="55" t="s">
        <v>8</v>
      </c>
      <c r="C21" s="7" t="s">
        <v>8</v>
      </c>
      <c r="D21" s="7">
        <v>224.3106</v>
      </c>
      <c r="E21" s="7">
        <v>241.8601</v>
      </c>
      <c r="F21" s="46" t="s">
        <v>8</v>
      </c>
      <c r="G21" s="4" t="s">
        <v>8</v>
      </c>
    </row>
    <row r="22" spans="1:7" ht="15">
      <c r="A22" s="3" t="s">
        <v>22</v>
      </c>
      <c r="B22" s="55">
        <v>350.2004</v>
      </c>
      <c r="C22" s="5">
        <v>353.8141</v>
      </c>
      <c r="D22" s="5">
        <v>350.3826</v>
      </c>
      <c r="E22" s="5">
        <v>348.8447</v>
      </c>
      <c r="F22" s="44">
        <v>347.0321</v>
      </c>
      <c r="G22" s="4">
        <f t="shared" si="0"/>
        <v>-0.5196008424379102</v>
      </c>
    </row>
    <row r="23" spans="1:7" ht="15">
      <c r="A23" s="10" t="s">
        <v>23</v>
      </c>
      <c r="B23" s="55">
        <v>339.0558</v>
      </c>
      <c r="C23" s="7">
        <v>348.7367</v>
      </c>
      <c r="D23" s="7">
        <v>347.4321</v>
      </c>
      <c r="E23" s="7">
        <v>354.9082</v>
      </c>
      <c r="F23" s="46">
        <v>353.4158</v>
      </c>
      <c r="G23" s="4">
        <f t="shared" si="0"/>
        <v>-0.42050310474652974</v>
      </c>
    </row>
    <row r="24" spans="1:7" ht="15">
      <c r="A24" s="3" t="s">
        <v>41</v>
      </c>
      <c r="B24" s="55">
        <v>305.9184</v>
      </c>
      <c r="C24" s="7">
        <v>256.7157</v>
      </c>
      <c r="D24" s="7">
        <v>257.1785</v>
      </c>
      <c r="E24" s="7">
        <v>256.1355</v>
      </c>
      <c r="F24" s="46">
        <v>257.9492</v>
      </c>
      <c r="G24" s="4">
        <f t="shared" si="0"/>
        <v>0.7081017664478395</v>
      </c>
    </row>
    <row r="25" spans="1:7" ht="15">
      <c r="A25" s="3" t="s">
        <v>31</v>
      </c>
      <c r="B25" s="73">
        <v>640</v>
      </c>
      <c r="C25" s="70" t="s">
        <v>8</v>
      </c>
      <c r="D25" s="70" t="s">
        <v>8</v>
      </c>
      <c r="E25" s="70" t="s">
        <v>8</v>
      </c>
      <c r="F25" s="66">
        <v>780</v>
      </c>
      <c r="G25" s="4" t="s">
        <v>8</v>
      </c>
    </row>
    <row r="26" spans="1:7" ht="15">
      <c r="A26" s="41" t="s">
        <v>24</v>
      </c>
      <c r="B26" s="42" t="s">
        <v>57</v>
      </c>
      <c r="C26" s="42">
        <v>337.799</v>
      </c>
      <c r="D26" s="42">
        <v>337.1073</v>
      </c>
      <c r="E26" s="42">
        <v>333.632</v>
      </c>
      <c r="F26" s="42">
        <v>332.4748</v>
      </c>
      <c r="G26" s="43">
        <f t="shared" si="0"/>
        <v>-0.34684922309610045</v>
      </c>
    </row>
    <row r="27" spans="1:7" ht="15">
      <c r="A27" s="97" t="s">
        <v>25</v>
      </c>
      <c r="B27" s="97"/>
      <c r="C27" s="97"/>
      <c r="D27" s="97"/>
      <c r="E27" s="97"/>
      <c r="F27" s="97"/>
      <c r="G27" s="97"/>
    </row>
    <row r="28" spans="1:7" ht="15">
      <c r="A28" s="3" t="s">
        <v>26</v>
      </c>
      <c r="B28" s="71">
        <v>266.85082504835316</v>
      </c>
      <c r="C28" s="79">
        <v>254.8464</v>
      </c>
      <c r="D28" s="79">
        <v>258.50885666402326</v>
      </c>
      <c r="E28" s="79">
        <v>254.7953</v>
      </c>
      <c r="F28" s="75">
        <v>259.4466701149079</v>
      </c>
      <c r="G28" s="4">
        <f>F28/E28*100-100</f>
        <v>1.8255321487122558</v>
      </c>
    </row>
    <row r="29" spans="1:7" ht="15">
      <c r="A29" s="3" t="s">
        <v>18</v>
      </c>
      <c r="B29" s="54">
        <v>299.643</v>
      </c>
      <c r="C29" s="9">
        <v>291.3941</v>
      </c>
      <c r="D29" s="9">
        <v>294.4885</v>
      </c>
      <c r="E29" s="9">
        <v>298.4657</v>
      </c>
      <c r="F29" s="47">
        <v>299.4485</v>
      </c>
      <c r="G29" s="4">
        <f>F29/E29*100-100</f>
        <v>0.3292840684875955</v>
      </c>
    </row>
    <row r="30" spans="1:7" ht="15">
      <c r="A30" s="3" t="s">
        <v>4</v>
      </c>
      <c r="B30" s="54">
        <v>233.8749</v>
      </c>
      <c r="C30" s="5">
        <v>240.0952</v>
      </c>
      <c r="D30" s="5">
        <v>226.8716</v>
      </c>
      <c r="E30" s="5">
        <v>232.9492</v>
      </c>
      <c r="F30" s="44">
        <v>240.3776</v>
      </c>
      <c r="G30" s="11">
        <f>F30/E30*100-100</f>
        <v>3.1888497578012647</v>
      </c>
    </row>
    <row r="31" spans="1:7" ht="15">
      <c r="A31" s="3" t="s">
        <v>13</v>
      </c>
      <c r="B31" s="55" t="s">
        <v>14</v>
      </c>
      <c r="C31" s="7">
        <v>322.0402</v>
      </c>
      <c r="D31" s="7">
        <v>310.7202</v>
      </c>
      <c r="E31" s="7">
        <v>316.3103</v>
      </c>
      <c r="F31" s="46">
        <v>321.7356</v>
      </c>
      <c r="G31" s="11">
        <f>F31/E31*100-100</f>
        <v>1.7151828441881207</v>
      </c>
    </row>
    <row r="32" spans="1:7" ht="15">
      <c r="A32" s="3" t="s">
        <v>15</v>
      </c>
      <c r="B32" s="55">
        <v>341.6169</v>
      </c>
      <c r="C32" s="7">
        <v>308.5275</v>
      </c>
      <c r="D32" s="7">
        <v>308.4373</v>
      </c>
      <c r="E32" s="7">
        <v>308.1262</v>
      </c>
      <c r="F32" s="46">
        <v>308.5701</v>
      </c>
      <c r="G32" s="4">
        <f>F32/E32*100-100</f>
        <v>0.14406434766016218</v>
      </c>
    </row>
    <row r="33" spans="1:7" ht="15">
      <c r="A33" s="3" t="s">
        <v>17</v>
      </c>
      <c r="B33" s="54">
        <v>330.1556</v>
      </c>
      <c r="C33" s="5">
        <v>305.0576</v>
      </c>
      <c r="D33" s="5">
        <v>309.303</v>
      </c>
      <c r="E33" s="5">
        <v>312.4577</v>
      </c>
      <c r="F33" s="44">
        <v>314.5395</v>
      </c>
      <c r="G33" s="4">
        <f aca="true" t="shared" si="1" ref="G33:G54">F33/E33*100-100</f>
        <v>0.6662661857909029</v>
      </c>
    </row>
    <row r="34" spans="1:7" ht="15">
      <c r="A34" s="3" t="s">
        <v>27</v>
      </c>
      <c r="B34" s="54">
        <v>245.2341</v>
      </c>
      <c r="C34" s="5">
        <v>219.7721</v>
      </c>
      <c r="D34" s="5">
        <v>204.0757</v>
      </c>
      <c r="E34" s="5">
        <v>213.9415</v>
      </c>
      <c r="F34" s="44">
        <v>229.079</v>
      </c>
      <c r="G34" s="11">
        <f t="shared" si="1"/>
        <v>7.075532330099591</v>
      </c>
    </row>
    <row r="35" spans="1:7" ht="15">
      <c r="A35" s="3" t="s">
        <v>11</v>
      </c>
      <c r="B35" s="55">
        <v>321.043</v>
      </c>
      <c r="C35" s="7">
        <v>366.7673</v>
      </c>
      <c r="D35" s="7">
        <v>366.7673</v>
      </c>
      <c r="E35" s="7">
        <v>366.7673</v>
      </c>
      <c r="F35" s="46">
        <v>366.7673</v>
      </c>
      <c r="G35" s="11">
        <f t="shared" si="1"/>
        <v>0</v>
      </c>
    </row>
    <row r="36" spans="1:7" ht="15">
      <c r="A36" s="3" t="s">
        <v>28</v>
      </c>
      <c r="B36" s="54">
        <v>301.8355</v>
      </c>
      <c r="C36" s="5">
        <v>340</v>
      </c>
      <c r="D36" s="5">
        <v>341</v>
      </c>
      <c r="E36" s="5">
        <v>340</v>
      </c>
      <c r="F36" s="44">
        <v>341</v>
      </c>
      <c r="G36" s="11">
        <f t="shared" si="1"/>
        <v>0.29411764705882604</v>
      </c>
    </row>
    <row r="37" spans="1:7" ht="15">
      <c r="A37" s="3" t="s">
        <v>29</v>
      </c>
      <c r="B37" s="54">
        <v>348.7595</v>
      </c>
      <c r="C37" s="5">
        <v>347.8195</v>
      </c>
      <c r="D37" s="5">
        <v>347.8039</v>
      </c>
      <c r="E37" s="5">
        <v>347.8195</v>
      </c>
      <c r="F37" s="44">
        <v>347.8195</v>
      </c>
      <c r="G37" s="11">
        <f t="shared" si="1"/>
        <v>0</v>
      </c>
    </row>
    <row r="38" spans="1:7" ht="15">
      <c r="A38" s="3" t="s">
        <v>21</v>
      </c>
      <c r="B38" s="55">
        <v>313.0381</v>
      </c>
      <c r="C38" s="7" t="s">
        <v>8</v>
      </c>
      <c r="D38" s="7">
        <v>308.8046</v>
      </c>
      <c r="E38" s="7">
        <v>313.5137</v>
      </c>
      <c r="F38" s="46">
        <v>291.7279</v>
      </c>
      <c r="G38" s="11">
        <f t="shared" si="1"/>
        <v>-6.948914832111015</v>
      </c>
    </row>
    <row r="39" spans="1:7" ht="15">
      <c r="A39" s="3" t="s">
        <v>5</v>
      </c>
      <c r="B39" s="54">
        <v>281.0673</v>
      </c>
      <c r="C39" s="5">
        <v>289.5844</v>
      </c>
      <c r="D39" s="5">
        <v>280.6095</v>
      </c>
      <c r="E39" s="5">
        <v>297.5636</v>
      </c>
      <c r="F39" s="44">
        <v>291.3589</v>
      </c>
      <c r="G39" s="11">
        <f t="shared" si="1"/>
        <v>-2.0851676750785373</v>
      </c>
    </row>
    <row r="40" spans="1:7" ht="15">
      <c r="A40" s="3" t="s">
        <v>6</v>
      </c>
      <c r="B40" s="54">
        <v>327.3122</v>
      </c>
      <c r="C40" s="5">
        <v>313.4711</v>
      </c>
      <c r="D40" s="5">
        <v>307.7188</v>
      </c>
      <c r="E40" s="5">
        <v>305.4176</v>
      </c>
      <c r="F40" s="44">
        <v>306.2514</v>
      </c>
      <c r="G40" s="11">
        <f t="shared" si="1"/>
        <v>0.2730032584893536</v>
      </c>
    </row>
    <row r="41" spans="1:7" ht="15">
      <c r="A41" s="3" t="s">
        <v>7</v>
      </c>
      <c r="B41" s="55">
        <v>372.4408</v>
      </c>
      <c r="C41" s="5">
        <v>365.252</v>
      </c>
      <c r="D41" s="5">
        <v>358.6111</v>
      </c>
      <c r="E41" s="5">
        <v>356.8161</v>
      </c>
      <c r="F41" s="44">
        <v>362.6658</v>
      </c>
      <c r="G41" s="11">
        <f t="shared" si="1"/>
        <v>1.639415934426708</v>
      </c>
    </row>
    <row r="42" spans="1:7" ht="15">
      <c r="A42" s="3" t="s">
        <v>9</v>
      </c>
      <c r="B42" s="55">
        <v>428.5243</v>
      </c>
      <c r="C42" s="9">
        <v>453.4729</v>
      </c>
      <c r="D42" s="9">
        <v>420.9535</v>
      </c>
      <c r="E42" s="9">
        <v>425.1725</v>
      </c>
      <c r="F42" s="47">
        <v>425.1725</v>
      </c>
      <c r="G42" s="11">
        <f t="shared" si="1"/>
        <v>0</v>
      </c>
    </row>
    <row r="43" spans="1:7" ht="15">
      <c r="A43" s="3" t="s">
        <v>22</v>
      </c>
      <c r="B43" s="54">
        <v>357.9308</v>
      </c>
      <c r="C43" s="5">
        <v>344.8777</v>
      </c>
      <c r="D43" s="5">
        <v>339.1121</v>
      </c>
      <c r="E43" s="5">
        <v>338.5721</v>
      </c>
      <c r="F43" s="44">
        <v>338.7476</v>
      </c>
      <c r="G43" s="11">
        <f t="shared" si="1"/>
        <v>0.05183534024214964</v>
      </c>
    </row>
    <row r="44" spans="1:7" ht="15">
      <c r="A44" s="3" t="s">
        <v>30</v>
      </c>
      <c r="B44" s="54">
        <v>386.2931</v>
      </c>
      <c r="C44" s="5">
        <v>366.1385</v>
      </c>
      <c r="D44" s="5">
        <v>365.8607</v>
      </c>
      <c r="E44" s="5">
        <v>366.2625</v>
      </c>
      <c r="F44" s="44">
        <v>365.8886</v>
      </c>
      <c r="G44" s="11">
        <f t="shared" si="1"/>
        <v>-0.10208525306303784</v>
      </c>
    </row>
    <row r="45" spans="1:7" ht="15">
      <c r="A45" s="3" t="s">
        <v>23</v>
      </c>
      <c r="B45" s="54">
        <v>322.2474</v>
      </c>
      <c r="C45" s="5">
        <v>344.6395</v>
      </c>
      <c r="D45" s="5">
        <v>344.4525</v>
      </c>
      <c r="E45" s="5">
        <v>342.8069</v>
      </c>
      <c r="F45" s="44">
        <v>346.7318</v>
      </c>
      <c r="G45" s="11">
        <f t="shared" si="1"/>
        <v>1.1449302799914562</v>
      </c>
    </row>
    <row r="46" spans="1:7" ht="15">
      <c r="A46" s="3" t="s">
        <v>10</v>
      </c>
      <c r="B46" s="55">
        <v>423.0119</v>
      </c>
      <c r="C46" s="7">
        <v>400.5805</v>
      </c>
      <c r="D46" s="7">
        <v>402.2893</v>
      </c>
      <c r="E46" s="7">
        <v>441.8422</v>
      </c>
      <c r="F46" s="46">
        <v>402.5304</v>
      </c>
      <c r="G46" s="11">
        <f t="shared" si="1"/>
        <v>-8.897248836801921</v>
      </c>
    </row>
    <row r="47" spans="1:7" ht="15">
      <c r="A47" s="3" t="s">
        <v>31</v>
      </c>
      <c r="B47" s="55">
        <v>371.0113</v>
      </c>
      <c r="C47" s="7">
        <v>387.538</v>
      </c>
      <c r="D47" s="7">
        <v>387.538</v>
      </c>
      <c r="E47" s="7">
        <v>384.7701</v>
      </c>
      <c r="F47" s="46">
        <v>382.0445</v>
      </c>
      <c r="G47" s="11">
        <f t="shared" si="1"/>
        <v>-0.7083710506611567</v>
      </c>
    </row>
    <row r="48" spans="1:7" ht="15">
      <c r="A48" s="3" t="s">
        <v>41</v>
      </c>
      <c r="B48" s="54">
        <v>341.0129</v>
      </c>
      <c r="C48" s="5">
        <v>311.7909</v>
      </c>
      <c r="D48" s="5">
        <v>312.2117</v>
      </c>
      <c r="E48" s="5">
        <v>275.9616</v>
      </c>
      <c r="F48" s="44">
        <v>315.3385</v>
      </c>
      <c r="G48" s="11">
        <f t="shared" si="1"/>
        <v>14.268978002736631</v>
      </c>
    </row>
    <row r="49" spans="1:7" ht="15">
      <c r="A49" s="3" t="s">
        <v>19</v>
      </c>
      <c r="B49" s="54">
        <v>374.743</v>
      </c>
      <c r="C49" s="7">
        <v>381.1784</v>
      </c>
      <c r="D49" s="7">
        <v>384.8681</v>
      </c>
      <c r="E49" s="7">
        <v>384.6619</v>
      </c>
      <c r="F49" s="46">
        <v>381.4246</v>
      </c>
      <c r="G49" s="11">
        <f t="shared" si="1"/>
        <v>-0.8415962173534837</v>
      </c>
    </row>
    <row r="50" spans="1:7" ht="15">
      <c r="A50" s="3" t="s">
        <v>12</v>
      </c>
      <c r="B50" s="54">
        <v>369.2757</v>
      </c>
      <c r="C50" s="7">
        <v>357.526</v>
      </c>
      <c r="D50" s="7">
        <v>355.6405</v>
      </c>
      <c r="E50" s="7">
        <v>359.0822</v>
      </c>
      <c r="F50" s="46">
        <v>357.8768</v>
      </c>
      <c r="G50" s="11">
        <f t="shared" si="1"/>
        <v>-0.335689154182532</v>
      </c>
    </row>
    <row r="51" spans="1:7" ht="15">
      <c r="A51" s="3" t="s">
        <v>32</v>
      </c>
      <c r="B51" s="55">
        <v>359.5535</v>
      </c>
      <c r="C51" s="7">
        <v>351.7493</v>
      </c>
      <c r="D51" s="7">
        <v>351.11</v>
      </c>
      <c r="E51" s="7">
        <v>358.6218</v>
      </c>
      <c r="F51" s="46">
        <v>357.1641</v>
      </c>
      <c r="G51" s="11">
        <f t="shared" si="1"/>
        <v>-0.4064727799592731</v>
      </c>
    </row>
    <row r="52" spans="1:7" ht="15">
      <c r="A52" s="3" t="s">
        <v>16</v>
      </c>
      <c r="B52" s="55">
        <v>389.9035</v>
      </c>
      <c r="C52" s="7">
        <v>421.456</v>
      </c>
      <c r="D52" s="7">
        <v>421.3243</v>
      </c>
      <c r="E52" s="7">
        <v>433.3675</v>
      </c>
      <c r="F52" s="46">
        <v>427.1635</v>
      </c>
      <c r="G52" s="11">
        <f t="shared" si="1"/>
        <v>-1.4315794331600813</v>
      </c>
    </row>
    <row r="53" spans="1:7" ht="15">
      <c r="A53" s="3" t="s">
        <v>33</v>
      </c>
      <c r="B53" s="56">
        <v>342.7832</v>
      </c>
      <c r="C53" s="12">
        <v>323.2739</v>
      </c>
      <c r="D53" s="12">
        <v>321.4338</v>
      </c>
      <c r="E53" s="12">
        <v>325.8774</v>
      </c>
      <c r="F53" s="48">
        <v>328.1787</v>
      </c>
      <c r="G53" s="13">
        <f t="shared" si="1"/>
        <v>0.7061858232574565</v>
      </c>
    </row>
    <row r="54" spans="1:7" ht="15">
      <c r="A54" s="14" t="s">
        <v>24</v>
      </c>
      <c r="B54" s="83" t="s">
        <v>56</v>
      </c>
      <c r="C54" s="39">
        <v>354.2016</v>
      </c>
      <c r="D54" s="39">
        <v>352.459</v>
      </c>
      <c r="E54" s="39">
        <v>355.7233</v>
      </c>
      <c r="F54" s="39">
        <v>354.6423</v>
      </c>
      <c r="G54" s="15">
        <f t="shared" si="1"/>
        <v>-0.303887881395454</v>
      </c>
    </row>
    <row r="55" spans="1:7" ht="15">
      <c r="A55" s="98" t="s">
        <v>34</v>
      </c>
      <c r="B55" s="98"/>
      <c r="C55" s="98"/>
      <c r="D55" s="98"/>
      <c r="E55" s="98"/>
      <c r="F55" s="98"/>
      <c r="G55" s="98"/>
    </row>
    <row r="56" spans="1:7" ht="15">
      <c r="A56" s="3" t="s">
        <v>26</v>
      </c>
      <c r="B56" s="71" t="s">
        <v>14</v>
      </c>
      <c r="C56" s="80">
        <v>243.49</v>
      </c>
      <c r="D56" s="80">
        <v>262.47</v>
      </c>
      <c r="E56" s="80">
        <v>250.78</v>
      </c>
      <c r="F56" s="76">
        <v>244.59</v>
      </c>
      <c r="G56" s="4">
        <f>F56/E56*100-100</f>
        <v>-2.4682989074088795</v>
      </c>
    </row>
    <row r="57" spans="1:7" ht="15">
      <c r="A57" s="3" t="s">
        <v>4</v>
      </c>
      <c r="B57" s="55" t="s">
        <v>8</v>
      </c>
      <c r="C57" s="4">
        <v>210.1</v>
      </c>
      <c r="D57" s="4">
        <v>202.26</v>
      </c>
      <c r="E57" s="4">
        <v>275.26</v>
      </c>
      <c r="F57" s="52" t="s">
        <v>8</v>
      </c>
      <c r="G57" s="4" t="s">
        <v>8</v>
      </c>
    </row>
    <row r="58" spans="1:7" ht="15">
      <c r="A58" s="3" t="s">
        <v>18</v>
      </c>
      <c r="B58" s="55">
        <v>300.5662</v>
      </c>
      <c r="C58" s="61">
        <v>295.3449</v>
      </c>
      <c r="D58" s="61">
        <v>298.4813</v>
      </c>
      <c r="E58" s="61">
        <v>302.7431</v>
      </c>
      <c r="F58" s="53">
        <v>303.74</v>
      </c>
      <c r="G58" s="4">
        <f aca="true" t="shared" si="2" ref="G58:G70">F58/E58*100-100</f>
        <v>0.32928909032112585</v>
      </c>
    </row>
    <row r="59" spans="1:7" ht="15">
      <c r="A59" s="3" t="s">
        <v>13</v>
      </c>
      <c r="B59" s="55">
        <v>330.57</v>
      </c>
      <c r="C59" s="61">
        <v>329.22</v>
      </c>
      <c r="D59" s="61">
        <v>327.34</v>
      </c>
      <c r="E59" s="61">
        <v>335.92</v>
      </c>
      <c r="F59" s="53">
        <v>335.43</v>
      </c>
      <c r="G59" s="4">
        <f t="shared" si="2"/>
        <v>-0.14586806382472162</v>
      </c>
    </row>
    <row r="60" spans="1:7" ht="15">
      <c r="A60" s="3" t="s">
        <v>15</v>
      </c>
      <c r="B60" s="54">
        <v>333.73</v>
      </c>
      <c r="C60" s="61">
        <v>303.05</v>
      </c>
      <c r="D60" s="61">
        <v>303.26</v>
      </c>
      <c r="E60" s="61">
        <v>302.16</v>
      </c>
      <c r="F60" s="53">
        <v>302.29</v>
      </c>
      <c r="G60" s="11">
        <f t="shared" si="2"/>
        <v>0.04302356367486482</v>
      </c>
    </row>
    <row r="61" spans="1:7" ht="15">
      <c r="A61" s="3" t="s">
        <v>17</v>
      </c>
      <c r="B61" s="54">
        <v>323.5232</v>
      </c>
      <c r="C61" s="61">
        <v>296.6685</v>
      </c>
      <c r="D61" s="61">
        <v>307.0051</v>
      </c>
      <c r="E61" s="61">
        <v>309.7024</v>
      </c>
      <c r="F61" s="53">
        <v>301.8191</v>
      </c>
      <c r="G61" s="4">
        <f t="shared" si="2"/>
        <v>-2.54544362588085</v>
      </c>
    </row>
    <row r="62" spans="1:7" ht="15">
      <c r="A62" s="3" t="s">
        <v>5</v>
      </c>
      <c r="B62" s="55">
        <v>292.6908</v>
      </c>
      <c r="C62" s="6">
        <v>262.4974</v>
      </c>
      <c r="D62" s="6">
        <v>312.0589</v>
      </c>
      <c r="E62" s="6">
        <v>293.1597</v>
      </c>
      <c r="F62" s="45">
        <v>273.1607</v>
      </c>
      <c r="G62" s="4">
        <f t="shared" si="2"/>
        <v>-6.821878996328607</v>
      </c>
    </row>
    <row r="63" spans="1:7" ht="15">
      <c r="A63" s="3" t="s">
        <v>6</v>
      </c>
      <c r="B63" s="55">
        <v>221.206</v>
      </c>
      <c r="C63" s="4">
        <v>238.862</v>
      </c>
      <c r="D63" s="4">
        <v>211.8925</v>
      </c>
      <c r="E63" s="4">
        <v>212.7231</v>
      </c>
      <c r="F63" s="52">
        <v>212.118</v>
      </c>
      <c r="G63" s="4">
        <f t="shared" si="2"/>
        <v>-0.28445429762916774</v>
      </c>
    </row>
    <row r="64" spans="1:7" ht="15">
      <c r="A64" s="3" t="s">
        <v>7</v>
      </c>
      <c r="B64" s="55">
        <v>325.87</v>
      </c>
      <c r="C64" s="61">
        <v>305.8</v>
      </c>
      <c r="D64" s="61">
        <v>296.33</v>
      </c>
      <c r="E64" s="61">
        <v>291.74</v>
      </c>
      <c r="F64" s="53">
        <v>298.47</v>
      </c>
      <c r="G64" s="4">
        <f>F64/E64*100-100</f>
        <v>2.3068485637896856</v>
      </c>
    </row>
    <row r="65" spans="1:7" ht="15">
      <c r="A65" s="3" t="s">
        <v>30</v>
      </c>
      <c r="B65" s="55">
        <v>293</v>
      </c>
      <c r="C65" s="6">
        <v>301</v>
      </c>
      <c r="D65" s="6">
        <v>300</v>
      </c>
      <c r="E65" s="6">
        <v>305</v>
      </c>
      <c r="F65" s="45">
        <v>300</v>
      </c>
      <c r="G65" s="4">
        <f>F65/E65*100-100</f>
        <v>-1.639344262295083</v>
      </c>
    </row>
    <row r="66" spans="1:7" ht="15">
      <c r="A66" s="3" t="s">
        <v>23</v>
      </c>
      <c r="B66" s="54">
        <v>246.9</v>
      </c>
      <c r="C66" s="61">
        <v>257.57</v>
      </c>
      <c r="D66" s="61">
        <v>268.8</v>
      </c>
      <c r="E66" s="61">
        <v>261.65</v>
      </c>
      <c r="F66" s="53">
        <v>266.66</v>
      </c>
      <c r="G66" s="11">
        <f t="shared" si="2"/>
        <v>1.914771641505837</v>
      </c>
    </row>
    <row r="67" spans="1:7" ht="15">
      <c r="A67" s="3" t="s">
        <v>19</v>
      </c>
      <c r="B67" s="54">
        <v>321.98</v>
      </c>
      <c r="C67" s="61">
        <v>310.86</v>
      </c>
      <c r="D67" s="61">
        <v>321.91</v>
      </c>
      <c r="E67" s="61">
        <v>311.96</v>
      </c>
      <c r="F67" s="53">
        <v>314.94</v>
      </c>
      <c r="G67" s="11">
        <f t="shared" si="2"/>
        <v>0.9552506731632207</v>
      </c>
    </row>
    <row r="68" spans="1:7" ht="15">
      <c r="A68" s="3" t="s">
        <v>12</v>
      </c>
      <c r="B68" s="55">
        <v>282.7</v>
      </c>
      <c r="C68" s="61">
        <v>210</v>
      </c>
      <c r="D68" s="61">
        <v>261.63</v>
      </c>
      <c r="E68" s="61">
        <v>300.76</v>
      </c>
      <c r="F68" s="53">
        <v>265.93</v>
      </c>
      <c r="G68" s="11">
        <f t="shared" si="2"/>
        <v>-11.580662322117291</v>
      </c>
    </row>
    <row r="69" spans="1:7" ht="15">
      <c r="A69" s="3" t="s">
        <v>16</v>
      </c>
      <c r="B69" s="55">
        <v>354.3049</v>
      </c>
      <c r="C69" s="61">
        <v>398.1593</v>
      </c>
      <c r="D69" s="61">
        <v>388.6253</v>
      </c>
      <c r="E69" s="61">
        <v>393.7257</v>
      </c>
      <c r="F69" s="53">
        <v>398.8938</v>
      </c>
      <c r="G69" s="11">
        <f t="shared" si="2"/>
        <v>1.3126143403897572</v>
      </c>
    </row>
    <row r="70" spans="1:7" ht="15">
      <c r="A70" s="3" t="s">
        <v>31</v>
      </c>
      <c r="B70" s="55" t="s">
        <v>8</v>
      </c>
      <c r="C70" s="6">
        <v>330.81</v>
      </c>
      <c r="D70" s="6">
        <v>330.81</v>
      </c>
      <c r="E70" s="6">
        <v>326.33</v>
      </c>
      <c r="F70" s="45">
        <v>345.29</v>
      </c>
      <c r="G70" s="11">
        <f t="shared" si="2"/>
        <v>5.810069561486841</v>
      </c>
    </row>
    <row r="71" spans="1:7" ht="15">
      <c r="A71" s="3" t="s">
        <v>10</v>
      </c>
      <c r="B71" s="55">
        <v>339.52</v>
      </c>
      <c r="C71" s="6" t="s">
        <v>8</v>
      </c>
      <c r="D71" s="6">
        <v>314.27</v>
      </c>
      <c r="E71" s="6" t="s">
        <v>8</v>
      </c>
      <c r="F71" s="45">
        <v>315</v>
      </c>
      <c r="G71" s="4" t="s">
        <v>8</v>
      </c>
    </row>
    <row r="72" spans="1:7" ht="15">
      <c r="A72" s="3" t="s">
        <v>32</v>
      </c>
      <c r="B72" s="89" t="s">
        <v>8</v>
      </c>
      <c r="C72" s="72" t="s">
        <v>8</v>
      </c>
      <c r="D72" s="72">
        <v>366.76</v>
      </c>
      <c r="E72" s="72">
        <v>374.99</v>
      </c>
      <c r="F72" s="74">
        <v>383.03</v>
      </c>
      <c r="G72" s="4">
        <f>F72/E72*100-100</f>
        <v>2.1440571748579913</v>
      </c>
    </row>
    <row r="73" spans="1:7" ht="15">
      <c r="A73" s="62" t="s">
        <v>24</v>
      </c>
      <c r="B73" s="63" t="s">
        <v>55</v>
      </c>
      <c r="C73" s="67">
        <v>291.7116</v>
      </c>
      <c r="D73" s="67">
        <v>298.4707</v>
      </c>
      <c r="E73" s="67">
        <v>300.291</v>
      </c>
      <c r="F73" s="67">
        <v>301.6233</v>
      </c>
      <c r="G73" s="68">
        <f>F73/E73*100-100</f>
        <v>0.44366964044874635</v>
      </c>
    </row>
    <row r="74" spans="1:7" ht="15">
      <c r="A74" s="98" t="s">
        <v>35</v>
      </c>
      <c r="B74" s="98"/>
      <c r="C74" s="98"/>
      <c r="D74" s="98"/>
      <c r="E74" s="98"/>
      <c r="F74" s="98"/>
      <c r="G74" s="98"/>
    </row>
    <row r="75" spans="1:7" ht="15">
      <c r="A75" s="3" t="s">
        <v>26</v>
      </c>
      <c r="B75" s="71">
        <v>217.1787</v>
      </c>
      <c r="C75" s="81">
        <v>212.4613</v>
      </c>
      <c r="D75" s="69">
        <v>212.79821385443478</v>
      </c>
      <c r="E75" s="69">
        <v>214.2474</v>
      </c>
      <c r="F75" s="64">
        <v>211.663</v>
      </c>
      <c r="G75" s="4">
        <f>F75/E75*100-100</f>
        <v>-1.2062690142330723</v>
      </c>
    </row>
    <row r="76" spans="1:7" ht="15">
      <c r="A76" s="3" t="s">
        <v>18</v>
      </c>
      <c r="B76" s="58">
        <v>243.3268</v>
      </c>
      <c r="C76" s="16">
        <v>231.6111</v>
      </c>
      <c r="D76" s="16">
        <v>234.0707</v>
      </c>
      <c r="E76" s="16">
        <v>225.3158</v>
      </c>
      <c r="F76" s="49">
        <v>226.0577</v>
      </c>
      <c r="G76" s="4">
        <f>F76/E76*100-100</f>
        <v>0.32927118293524416</v>
      </c>
    </row>
    <row r="77" spans="1:7" ht="15">
      <c r="A77" s="3" t="s">
        <v>4</v>
      </c>
      <c r="B77" s="58">
        <v>204.2438</v>
      </c>
      <c r="C77" s="17">
        <v>201.7993</v>
      </c>
      <c r="D77" s="17">
        <v>200.6174</v>
      </c>
      <c r="E77" s="17">
        <v>189.714</v>
      </c>
      <c r="F77" s="50">
        <v>187.2342</v>
      </c>
      <c r="G77" s="4">
        <f>F77/E77*100-100</f>
        <v>-1.3071254625383517</v>
      </c>
    </row>
    <row r="78" spans="1:7" ht="15">
      <c r="A78" s="3" t="s">
        <v>20</v>
      </c>
      <c r="B78" s="55" t="s">
        <v>14</v>
      </c>
      <c r="C78" s="7" t="s">
        <v>14</v>
      </c>
      <c r="D78" s="7" t="s">
        <v>14</v>
      </c>
      <c r="E78" s="7" t="s">
        <v>14</v>
      </c>
      <c r="F78" s="46" t="s">
        <v>14</v>
      </c>
      <c r="G78" s="4" t="s">
        <v>8</v>
      </c>
    </row>
    <row r="79" spans="1:7" ht="15">
      <c r="A79" s="3" t="s">
        <v>13</v>
      </c>
      <c r="B79" s="55" t="s">
        <v>14</v>
      </c>
      <c r="C79" s="7" t="s">
        <v>14</v>
      </c>
      <c r="D79" s="7" t="s">
        <v>14</v>
      </c>
      <c r="E79" s="7" t="s">
        <v>14</v>
      </c>
      <c r="F79" s="46" t="s">
        <v>14</v>
      </c>
      <c r="G79" s="4" t="s">
        <v>8</v>
      </c>
    </row>
    <row r="80" spans="1:7" ht="15">
      <c r="A80" s="3" t="s">
        <v>15</v>
      </c>
      <c r="B80" s="55">
        <v>216.9195</v>
      </c>
      <c r="C80" s="7">
        <v>193.0072</v>
      </c>
      <c r="D80" s="7">
        <v>182.4817</v>
      </c>
      <c r="E80" s="7">
        <v>185.013</v>
      </c>
      <c r="F80" s="46">
        <v>187.3982</v>
      </c>
      <c r="G80" s="11">
        <f aca="true" t="shared" si="3" ref="G80:G100">F80/E80*100-100</f>
        <v>1.2892067043937345</v>
      </c>
    </row>
    <row r="81" spans="1:7" ht="15">
      <c r="A81" s="3" t="s">
        <v>17</v>
      </c>
      <c r="B81" s="57">
        <v>221.6101</v>
      </c>
      <c r="C81" s="9">
        <v>204.7329</v>
      </c>
      <c r="D81" s="9">
        <v>210.1243</v>
      </c>
      <c r="E81" s="9">
        <v>208.2687</v>
      </c>
      <c r="F81" s="47">
        <v>206.4834</v>
      </c>
      <c r="G81" s="11">
        <f t="shared" si="3"/>
        <v>-0.8572099408120408</v>
      </c>
    </row>
    <row r="82" spans="1:7" ht="15">
      <c r="A82" s="3" t="s">
        <v>27</v>
      </c>
      <c r="B82" s="58">
        <v>186.3496</v>
      </c>
      <c r="C82" s="17">
        <v>175.2122</v>
      </c>
      <c r="D82" s="17">
        <v>171.9971</v>
      </c>
      <c r="E82" s="17">
        <v>177.4514</v>
      </c>
      <c r="F82" s="50">
        <v>176.5765</v>
      </c>
      <c r="G82" s="11">
        <f t="shared" si="3"/>
        <v>-0.49303640320673026</v>
      </c>
    </row>
    <row r="83" spans="1:7" ht="15">
      <c r="A83" s="3" t="s">
        <v>11</v>
      </c>
      <c r="B83" s="59">
        <v>218.1385</v>
      </c>
      <c r="C83" s="16">
        <v>215.7409</v>
      </c>
      <c r="D83" s="16">
        <v>215.7409</v>
      </c>
      <c r="E83" s="16">
        <v>215.7409</v>
      </c>
      <c r="F83" s="49">
        <v>215.7409</v>
      </c>
      <c r="G83" s="11">
        <f t="shared" si="3"/>
        <v>0</v>
      </c>
    </row>
    <row r="84" spans="1:7" ht="15">
      <c r="A84" s="3" t="s">
        <v>28</v>
      </c>
      <c r="B84" s="58">
        <v>171.313</v>
      </c>
      <c r="C84" s="17">
        <v>191.0884</v>
      </c>
      <c r="D84" s="17">
        <v>183.1416</v>
      </c>
      <c r="E84" s="17">
        <v>180</v>
      </c>
      <c r="F84" s="50">
        <v>189</v>
      </c>
      <c r="G84" s="11">
        <f t="shared" si="3"/>
        <v>5</v>
      </c>
    </row>
    <row r="85" spans="1:7" ht="15">
      <c r="A85" s="3" t="s">
        <v>29</v>
      </c>
      <c r="B85" s="58">
        <v>247.2027</v>
      </c>
      <c r="C85" s="17">
        <v>224.8868</v>
      </c>
      <c r="D85" s="17">
        <v>223.9273</v>
      </c>
      <c r="E85" s="17">
        <v>222.9671</v>
      </c>
      <c r="F85" s="50">
        <v>223.4033</v>
      </c>
      <c r="G85" s="11">
        <f t="shared" si="3"/>
        <v>0.19563424379651906</v>
      </c>
    </row>
    <row r="86" spans="1:7" ht="15">
      <c r="A86" s="3" t="s">
        <v>21</v>
      </c>
      <c r="B86" s="58">
        <v>244.9717</v>
      </c>
      <c r="C86" s="17">
        <v>198.6686</v>
      </c>
      <c r="D86" s="17">
        <v>211.5875</v>
      </c>
      <c r="E86" s="17">
        <v>214.0415</v>
      </c>
      <c r="F86" s="50">
        <v>219.2738</v>
      </c>
      <c r="G86" s="11">
        <f t="shared" si="3"/>
        <v>2.4445259447350054</v>
      </c>
    </row>
    <row r="87" spans="1:7" ht="15">
      <c r="A87" s="3" t="s">
        <v>5</v>
      </c>
      <c r="B87" s="58">
        <v>227.0195</v>
      </c>
      <c r="C87" s="17">
        <v>229.7062</v>
      </c>
      <c r="D87" s="17">
        <v>231.4088</v>
      </c>
      <c r="E87" s="17">
        <v>230.6248</v>
      </c>
      <c r="F87" s="50">
        <v>231.8852</v>
      </c>
      <c r="G87" s="11">
        <f t="shared" si="3"/>
        <v>0.546515379091943</v>
      </c>
    </row>
    <row r="88" spans="1:7" ht="15">
      <c r="A88" s="3" t="s">
        <v>6</v>
      </c>
      <c r="B88" s="58">
        <v>260.8137</v>
      </c>
      <c r="C88" s="17">
        <v>256.2232</v>
      </c>
      <c r="D88" s="17">
        <v>258.306</v>
      </c>
      <c r="E88" s="17">
        <v>252.9793</v>
      </c>
      <c r="F88" s="50">
        <v>253.8776</v>
      </c>
      <c r="G88" s="11">
        <f t="shared" si="3"/>
        <v>0.355088341220025</v>
      </c>
    </row>
    <row r="89" spans="1:7" ht="15">
      <c r="A89" s="3" t="s">
        <v>7</v>
      </c>
      <c r="B89" s="58">
        <v>258.6981</v>
      </c>
      <c r="C89" s="7">
        <v>245.593</v>
      </c>
      <c r="D89" s="7">
        <v>232.4144</v>
      </c>
      <c r="E89" s="7">
        <v>226.4057</v>
      </c>
      <c r="F89" s="46">
        <v>227.9286</v>
      </c>
      <c r="G89" s="11">
        <f t="shared" si="3"/>
        <v>0.6726420757074578</v>
      </c>
    </row>
    <row r="90" spans="1:7" ht="15">
      <c r="A90" s="3" t="s">
        <v>9</v>
      </c>
      <c r="B90" s="59">
        <v>220.15</v>
      </c>
      <c r="C90" s="9">
        <v>216.5768</v>
      </c>
      <c r="D90" s="9">
        <v>197.8584</v>
      </c>
      <c r="E90" s="9">
        <v>213.1464</v>
      </c>
      <c r="F90" s="47">
        <v>213.1464</v>
      </c>
      <c r="G90" s="11">
        <f t="shared" si="3"/>
        <v>0</v>
      </c>
    </row>
    <row r="91" spans="1:7" ht="15">
      <c r="A91" s="3" t="s">
        <v>22</v>
      </c>
      <c r="B91" s="58">
        <v>230.3995</v>
      </c>
      <c r="C91" s="17">
        <v>218.1906</v>
      </c>
      <c r="D91" s="17">
        <v>216.7104</v>
      </c>
      <c r="E91" s="17">
        <v>209.6476</v>
      </c>
      <c r="F91" s="50">
        <v>215.029</v>
      </c>
      <c r="G91" s="11">
        <f t="shared" si="3"/>
        <v>2.5668788958232795</v>
      </c>
    </row>
    <row r="92" spans="1:7" ht="15">
      <c r="A92" s="3" t="s">
        <v>30</v>
      </c>
      <c r="B92" s="58">
        <v>301.1016</v>
      </c>
      <c r="C92" s="17">
        <v>326.9841</v>
      </c>
      <c r="D92" s="17">
        <v>324.9258</v>
      </c>
      <c r="E92" s="17">
        <v>321.8406</v>
      </c>
      <c r="F92" s="50">
        <v>319.8507</v>
      </c>
      <c r="G92" s="11">
        <f t="shared" si="3"/>
        <v>-0.6182874379428824</v>
      </c>
    </row>
    <row r="93" spans="1:7" ht="15">
      <c r="A93" s="3" t="s">
        <v>23</v>
      </c>
      <c r="B93" s="58">
        <v>256.2941</v>
      </c>
      <c r="C93" s="17">
        <v>284.4979</v>
      </c>
      <c r="D93" s="17">
        <v>274.149</v>
      </c>
      <c r="E93" s="17">
        <v>268.0076</v>
      </c>
      <c r="F93" s="50">
        <v>270.8983</v>
      </c>
      <c r="G93" s="11">
        <f t="shared" si="3"/>
        <v>1.0785888161380512</v>
      </c>
    </row>
    <row r="94" spans="1:7" ht="15">
      <c r="A94" s="3" t="s">
        <v>10</v>
      </c>
      <c r="B94" s="59">
        <v>238.0817</v>
      </c>
      <c r="C94" s="16">
        <v>229.0549</v>
      </c>
      <c r="D94" s="16">
        <v>220.9838</v>
      </c>
      <c r="E94" s="16">
        <v>223.0942</v>
      </c>
      <c r="F94" s="49">
        <v>224.4102</v>
      </c>
      <c r="G94" s="11">
        <f t="shared" si="3"/>
        <v>0.5898853488795339</v>
      </c>
    </row>
    <row r="95" spans="1:7" ht="15">
      <c r="A95" s="3" t="s">
        <v>31</v>
      </c>
      <c r="B95" s="55">
        <v>313.2518</v>
      </c>
      <c r="C95" s="7">
        <v>295.2472</v>
      </c>
      <c r="D95" s="7">
        <v>295.2472</v>
      </c>
      <c r="E95" s="7">
        <v>291.8876</v>
      </c>
      <c r="F95" s="46">
        <v>294.0454</v>
      </c>
      <c r="G95" s="11">
        <f t="shared" si="3"/>
        <v>0.7392571661145979</v>
      </c>
    </row>
    <row r="96" spans="1:7" ht="15">
      <c r="A96" s="3" t="s">
        <v>41</v>
      </c>
      <c r="B96" s="58">
        <v>258.7532</v>
      </c>
      <c r="C96" s="17">
        <v>238.4448</v>
      </c>
      <c r="D96" s="17">
        <v>235.0074</v>
      </c>
      <c r="E96" s="17">
        <v>234.1556</v>
      </c>
      <c r="F96" s="50">
        <v>236.589</v>
      </c>
      <c r="G96" s="11">
        <f t="shared" si="3"/>
        <v>1.0392234907044724</v>
      </c>
    </row>
    <row r="97" spans="1:7" ht="15">
      <c r="A97" s="3" t="s">
        <v>19</v>
      </c>
      <c r="B97" s="58">
        <v>245.3272</v>
      </c>
      <c r="C97" s="16">
        <v>232.4844</v>
      </c>
      <c r="D97" s="16">
        <v>228.3692</v>
      </c>
      <c r="E97" s="16">
        <v>223.6434</v>
      </c>
      <c r="F97" s="49">
        <v>219.0647</v>
      </c>
      <c r="G97" s="11">
        <f t="shared" si="3"/>
        <v>-2.0473217631282807</v>
      </c>
    </row>
    <row r="98" spans="1:7" ht="15">
      <c r="A98" s="3" t="s">
        <v>12</v>
      </c>
      <c r="B98" s="58">
        <v>213.0682</v>
      </c>
      <c r="C98" s="16">
        <v>193.3097</v>
      </c>
      <c r="D98" s="16">
        <v>196.7137</v>
      </c>
      <c r="E98" s="16">
        <v>193.1203</v>
      </c>
      <c r="F98" s="49">
        <v>198.3206</v>
      </c>
      <c r="G98" s="11">
        <f t="shared" si="3"/>
        <v>2.69277750707721</v>
      </c>
    </row>
    <row r="99" spans="1:7" ht="15">
      <c r="A99" s="3" t="s">
        <v>32</v>
      </c>
      <c r="B99" s="55">
        <v>245.1683</v>
      </c>
      <c r="C99" s="7">
        <v>282.2601</v>
      </c>
      <c r="D99" s="7">
        <v>281.8249</v>
      </c>
      <c r="E99" s="7">
        <v>280.083</v>
      </c>
      <c r="F99" s="46">
        <v>281.3564</v>
      </c>
      <c r="G99" s="11">
        <f t="shared" si="3"/>
        <v>0.4546509427562455</v>
      </c>
    </row>
    <row r="100" spans="1:7" ht="15">
      <c r="A100" s="3" t="s">
        <v>16</v>
      </c>
      <c r="B100" s="59">
        <v>343.0745</v>
      </c>
      <c r="C100" s="16">
        <v>375.619</v>
      </c>
      <c r="D100" s="16">
        <v>376.7815</v>
      </c>
      <c r="E100" s="16">
        <v>380.5994</v>
      </c>
      <c r="F100" s="49">
        <v>379.0129</v>
      </c>
      <c r="G100" s="11">
        <f t="shared" si="3"/>
        <v>-0.416842485826308</v>
      </c>
    </row>
    <row r="101" spans="1:7" ht="15">
      <c r="A101" s="3" t="s">
        <v>33</v>
      </c>
      <c r="B101" s="60">
        <v>237.3353</v>
      </c>
      <c r="C101" s="18">
        <v>263.2444</v>
      </c>
      <c r="D101" s="18">
        <v>220.547</v>
      </c>
      <c r="E101" s="18" t="s">
        <v>8</v>
      </c>
      <c r="F101" s="51">
        <v>277.6147</v>
      </c>
      <c r="G101" s="4" t="s">
        <v>8</v>
      </c>
    </row>
    <row r="102" spans="1:7" ht="15">
      <c r="A102" s="85" t="s">
        <v>24</v>
      </c>
      <c r="B102" s="86" t="s">
        <v>54</v>
      </c>
      <c r="C102" s="86">
        <v>269.8673</v>
      </c>
      <c r="D102" s="86">
        <v>265.9939</v>
      </c>
      <c r="E102" s="86">
        <v>262.5653</v>
      </c>
      <c r="F102" s="86">
        <v>262.9916</v>
      </c>
      <c r="G102" s="87">
        <f>F102/E102*100-100</f>
        <v>0.1623596111138852</v>
      </c>
    </row>
    <row r="103" spans="1:7" ht="15">
      <c r="A103" s="90" t="s">
        <v>36</v>
      </c>
      <c r="B103" s="90"/>
      <c r="C103" s="90"/>
      <c r="D103" s="90"/>
      <c r="E103" s="90"/>
      <c r="F103" s="90"/>
      <c r="G103" s="90"/>
    </row>
    <row r="104" spans="1:7" ht="15">
      <c r="A104" s="3" t="s">
        <v>26</v>
      </c>
      <c r="B104" s="71">
        <v>262.159668825829</v>
      </c>
      <c r="C104" s="7">
        <v>239.4870471678833</v>
      </c>
      <c r="D104" s="7">
        <v>226.58945509296052</v>
      </c>
      <c r="E104" s="7">
        <v>251.4733464749745</v>
      </c>
      <c r="F104" s="64">
        <v>227.52857069010255</v>
      </c>
      <c r="G104" s="4">
        <f>F104/E104*100-100</f>
        <v>-9.521794703302618</v>
      </c>
    </row>
    <row r="105" spans="1:7" ht="15">
      <c r="A105" s="3" t="s">
        <v>18</v>
      </c>
      <c r="B105" s="54">
        <v>303.5366</v>
      </c>
      <c r="C105" s="7">
        <v>281.6434</v>
      </c>
      <c r="D105" s="7">
        <v>284.6342</v>
      </c>
      <c r="E105" s="7">
        <v>289.5216</v>
      </c>
      <c r="F105" s="46">
        <v>290.4749</v>
      </c>
      <c r="G105" s="4">
        <f>F105/E105*100-100</f>
        <v>0.3292673154610952</v>
      </c>
    </row>
    <row r="106" spans="1:7" ht="15">
      <c r="A106" s="3" t="s">
        <v>4</v>
      </c>
      <c r="B106" s="55">
        <v>204.5162</v>
      </c>
      <c r="C106" s="9">
        <v>205.7329</v>
      </c>
      <c r="D106" s="9">
        <v>199.1891</v>
      </c>
      <c r="E106" s="9">
        <v>185.8583</v>
      </c>
      <c r="F106" s="47">
        <v>202.0904</v>
      </c>
      <c r="G106" s="4">
        <f>F106/E106*100-100</f>
        <v>8.73358897611783</v>
      </c>
    </row>
    <row r="107" spans="1:7" ht="15">
      <c r="A107" s="3" t="s">
        <v>20</v>
      </c>
      <c r="B107" s="55" t="s">
        <v>14</v>
      </c>
      <c r="C107" s="7" t="s">
        <v>14</v>
      </c>
      <c r="D107" s="7" t="s">
        <v>14</v>
      </c>
      <c r="E107" s="7" t="s">
        <v>14</v>
      </c>
      <c r="F107" s="46" t="s">
        <v>14</v>
      </c>
      <c r="G107" s="4" t="s">
        <v>8</v>
      </c>
    </row>
    <row r="108" spans="1:7" ht="15">
      <c r="A108" s="3" t="s">
        <v>13</v>
      </c>
      <c r="B108" s="55" t="s">
        <v>14</v>
      </c>
      <c r="C108" s="7" t="s">
        <v>14</v>
      </c>
      <c r="D108" s="7" t="s">
        <v>14</v>
      </c>
      <c r="E108" s="7" t="s">
        <v>14</v>
      </c>
      <c r="F108" s="46" t="s">
        <v>14</v>
      </c>
      <c r="G108" s="4" t="s">
        <v>8</v>
      </c>
    </row>
    <row r="109" spans="1:7" ht="15">
      <c r="A109" s="3" t="s">
        <v>15</v>
      </c>
      <c r="B109" s="54">
        <v>314.1261</v>
      </c>
      <c r="C109" s="7">
        <v>298.8033</v>
      </c>
      <c r="D109" s="7">
        <v>299.6982</v>
      </c>
      <c r="E109" s="7">
        <v>287.4615</v>
      </c>
      <c r="F109" s="46">
        <v>285.3124</v>
      </c>
      <c r="G109" s="11">
        <f aca="true" t="shared" si="4" ref="G109:G131">F109/E109*100-100</f>
        <v>-0.7476131586316654</v>
      </c>
    </row>
    <row r="110" spans="1:7" ht="15">
      <c r="A110" s="3" t="s">
        <v>17</v>
      </c>
      <c r="B110" s="55">
        <v>257.0455</v>
      </c>
      <c r="C110" s="9" t="s">
        <v>14</v>
      </c>
      <c r="D110" s="7" t="s">
        <v>14</v>
      </c>
      <c r="E110" s="7" t="s">
        <v>14</v>
      </c>
      <c r="F110" s="46" t="s">
        <v>14</v>
      </c>
      <c r="G110" s="4" t="s">
        <v>8</v>
      </c>
    </row>
    <row r="111" spans="1:7" ht="15">
      <c r="A111" s="3" t="s">
        <v>27</v>
      </c>
      <c r="B111" s="54">
        <v>175.2118</v>
      </c>
      <c r="C111" s="7">
        <v>190.1529</v>
      </c>
      <c r="D111" s="7">
        <v>182.2753</v>
      </c>
      <c r="E111" s="7">
        <v>189.8272</v>
      </c>
      <c r="F111" s="46">
        <v>188.1974</v>
      </c>
      <c r="G111" s="11">
        <f t="shared" si="4"/>
        <v>-0.8585703207970283</v>
      </c>
    </row>
    <row r="112" spans="1:7" ht="15">
      <c r="A112" s="3" t="s">
        <v>11</v>
      </c>
      <c r="B112" s="57">
        <v>344.65</v>
      </c>
      <c r="C112" s="7">
        <v>335.5405</v>
      </c>
      <c r="D112" s="7">
        <v>335.5405</v>
      </c>
      <c r="E112" s="7">
        <v>335.5405</v>
      </c>
      <c r="F112" s="46">
        <v>335.5405</v>
      </c>
      <c r="G112" s="11">
        <f t="shared" si="4"/>
        <v>0</v>
      </c>
    </row>
    <row r="113" spans="1:7" ht="15">
      <c r="A113" s="3" t="s">
        <v>28</v>
      </c>
      <c r="B113" s="57" t="s">
        <v>8</v>
      </c>
      <c r="C113" s="7" t="s">
        <v>8</v>
      </c>
      <c r="D113" s="7" t="s">
        <v>8</v>
      </c>
      <c r="E113" s="7" t="s">
        <v>8</v>
      </c>
      <c r="F113" s="46" t="s">
        <v>8</v>
      </c>
      <c r="G113" s="4" t="s">
        <v>8</v>
      </c>
    </row>
    <row r="114" spans="1:7" ht="15">
      <c r="A114" s="3" t="s">
        <v>29</v>
      </c>
      <c r="B114" s="55">
        <v>340.6537</v>
      </c>
      <c r="C114" s="7">
        <v>344.9324</v>
      </c>
      <c r="D114" s="7">
        <v>344.5406</v>
      </c>
      <c r="E114" s="7">
        <v>344.7303</v>
      </c>
      <c r="F114" s="46">
        <v>344.7303</v>
      </c>
      <c r="G114" s="4">
        <f t="shared" si="4"/>
        <v>0</v>
      </c>
    </row>
    <row r="115" spans="1:7" ht="15">
      <c r="A115" s="3" t="s">
        <v>21</v>
      </c>
      <c r="B115" s="55" t="s">
        <v>8</v>
      </c>
      <c r="C115" s="7" t="s">
        <v>8</v>
      </c>
      <c r="D115" s="7">
        <v>255.1386</v>
      </c>
      <c r="E115" s="7" t="s">
        <v>8</v>
      </c>
      <c r="F115" s="46">
        <v>344.0791</v>
      </c>
      <c r="G115" s="4" t="s">
        <v>8</v>
      </c>
    </row>
    <row r="116" spans="1:7" ht="15">
      <c r="A116" s="3" t="s">
        <v>5</v>
      </c>
      <c r="B116" s="54">
        <v>251.4423</v>
      </c>
      <c r="C116" s="7">
        <v>282.0025</v>
      </c>
      <c r="D116" s="7">
        <v>274.6156</v>
      </c>
      <c r="E116" s="7">
        <v>264.8744</v>
      </c>
      <c r="F116" s="46">
        <v>268.9667</v>
      </c>
      <c r="G116" s="11">
        <f t="shared" si="4"/>
        <v>1.544996420945182</v>
      </c>
    </row>
    <row r="117" spans="1:7" ht="15">
      <c r="A117" s="3" t="s">
        <v>6</v>
      </c>
      <c r="B117" s="54">
        <v>327.0737</v>
      </c>
      <c r="C117" s="5">
        <v>310.0873</v>
      </c>
      <c r="D117" s="5">
        <v>308.4777</v>
      </c>
      <c r="E117" s="5">
        <v>311.0471</v>
      </c>
      <c r="F117" s="44">
        <v>303.8271</v>
      </c>
      <c r="G117" s="11">
        <f t="shared" si="4"/>
        <v>-2.321191870941746</v>
      </c>
    </row>
    <row r="118" spans="1:7" ht="15">
      <c r="A118" s="3" t="s">
        <v>7</v>
      </c>
      <c r="B118" s="54">
        <v>328.7986</v>
      </c>
      <c r="C118" s="7">
        <v>310.6049</v>
      </c>
      <c r="D118" s="7">
        <v>298.3287</v>
      </c>
      <c r="E118" s="7">
        <v>292.3787</v>
      </c>
      <c r="F118" s="46">
        <v>295.8204</v>
      </c>
      <c r="G118" s="11">
        <f t="shared" si="4"/>
        <v>1.1771377326734296</v>
      </c>
    </row>
    <row r="119" spans="1:7" ht="15">
      <c r="A119" s="3" t="s">
        <v>9</v>
      </c>
      <c r="B119" s="55" t="s">
        <v>8</v>
      </c>
      <c r="C119" s="9">
        <v>410.96</v>
      </c>
      <c r="D119" s="9">
        <v>390</v>
      </c>
      <c r="E119" s="9">
        <v>424.5241</v>
      </c>
      <c r="F119" s="47">
        <v>424.5241</v>
      </c>
      <c r="G119" s="11">
        <f t="shared" si="4"/>
        <v>0</v>
      </c>
    </row>
    <row r="120" spans="1:7" ht="15">
      <c r="A120" s="3" t="s">
        <v>22</v>
      </c>
      <c r="B120" s="54">
        <v>381.122</v>
      </c>
      <c r="C120" s="5">
        <v>363.6551</v>
      </c>
      <c r="D120" s="5">
        <v>358.757</v>
      </c>
      <c r="E120" s="5">
        <v>361.9917</v>
      </c>
      <c r="F120" s="44">
        <v>354.6537</v>
      </c>
      <c r="G120" s="11">
        <f t="shared" si="4"/>
        <v>-2.027118301331214</v>
      </c>
    </row>
    <row r="121" spans="1:7" ht="15">
      <c r="A121" s="3" t="s">
        <v>30</v>
      </c>
      <c r="B121" s="54">
        <v>397.9761</v>
      </c>
      <c r="C121" s="5">
        <v>418.2163</v>
      </c>
      <c r="D121" s="5">
        <v>417.8902</v>
      </c>
      <c r="E121" s="5">
        <v>418.0056</v>
      </c>
      <c r="F121" s="44">
        <v>415.0048</v>
      </c>
      <c r="G121" s="11">
        <f t="shared" si="4"/>
        <v>-0.7178851192424247</v>
      </c>
    </row>
    <row r="122" spans="1:7" ht="15">
      <c r="A122" s="3" t="s">
        <v>23</v>
      </c>
      <c r="B122" s="54">
        <v>343.8059</v>
      </c>
      <c r="C122" s="5">
        <v>359.0905</v>
      </c>
      <c r="D122" s="5">
        <v>359.2938</v>
      </c>
      <c r="E122" s="5">
        <v>360.3645</v>
      </c>
      <c r="F122" s="44">
        <v>362.3094</v>
      </c>
      <c r="G122" s="11">
        <f t="shared" si="4"/>
        <v>0.5397035501554512</v>
      </c>
    </row>
    <row r="123" spans="1:7" ht="15">
      <c r="A123" s="3" t="s">
        <v>10</v>
      </c>
      <c r="B123" s="55">
        <v>437.2397</v>
      </c>
      <c r="C123" s="7">
        <v>436.837</v>
      </c>
      <c r="D123" s="7">
        <v>439.1004</v>
      </c>
      <c r="E123" s="7">
        <v>445.9885</v>
      </c>
      <c r="F123" s="46">
        <v>436.5308</v>
      </c>
      <c r="G123" s="11">
        <f t="shared" si="4"/>
        <v>-2.1206152176569475</v>
      </c>
    </row>
    <row r="124" spans="1:7" ht="15">
      <c r="A124" s="3" t="s">
        <v>31</v>
      </c>
      <c r="B124" s="55">
        <v>379.3811</v>
      </c>
      <c r="C124" s="7">
        <v>379.9396</v>
      </c>
      <c r="D124" s="7">
        <v>379.9396</v>
      </c>
      <c r="E124" s="7">
        <v>368.856</v>
      </c>
      <c r="F124" s="46">
        <v>384.752</v>
      </c>
      <c r="G124" s="11">
        <f t="shared" si="4"/>
        <v>4.309540850630071</v>
      </c>
    </row>
    <row r="125" spans="1:7" ht="15">
      <c r="A125" s="3" t="s">
        <v>41</v>
      </c>
      <c r="B125" s="54">
        <v>244.9372</v>
      </c>
      <c r="C125" s="5">
        <v>220.867</v>
      </c>
      <c r="D125" s="5">
        <v>231.4221</v>
      </c>
      <c r="E125" s="5">
        <v>231.0845</v>
      </c>
      <c r="F125" s="44">
        <v>227.4481</v>
      </c>
      <c r="G125" s="11">
        <f t="shared" si="4"/>
        <v>-1.57362350135989</v>
      </c>
    </row>
    <row r="126" spans="1:7" ht="15">
      <c r="A126" s="3" t="s">
        <v>19</v>
      </c>
      <c r="B126" s="54">
        <v>337.8962</v>
      </c>
      <c r="C126" s="7">
        <v>347.107</v>
      </c>
      <c r="D126" s="7">
        <v>344.2289</v>
      </c>
      <c r="E126" s="7">
        <v>335.7241</v>
      </c>
      <c r="F126" s="46">
        <v>337.6776</v>
      </c>
      <c r="G126" s="11">
        <f t="shared" si="4"/>
        <v>0.5818766064158041</v>
      </c>
    </row>
    <row r="127" spans="1:7" ht="15">
      <c r="A127" s="3" t="s">
        <v>12</v>
      </c>
      <c r="B127" s="54">
        <v>368.3554</v>
      </c>
      <c r="C127" s="7">
        <v>350.6696</v>
      </c>
      <c r="D127" s="7">
        <v>351.9457</v>
      </c>
      <c r="E127" s="7">
        <v>354.5072</v>
      </c>
      <c r="F127" s="46">
        <v>346.2645</v>
      </c>
      <c r="G127" s="11">
        <f t="shared" si="4"/>
        <v>-2.3251149765082317</v>
      </c>
    </row>
    <row r="128" spans="1:7" ht="15">
      <c r="A128" s="3" t="s">
        <v>32</v>
      </c>
      <c r="B128" s="55">
        <v>349.7743</v>
      </c>
      <c r="C128" s="7">
        <v>338.8703</v>
      </c>
      <c r="D128" s="7">
        <v>332.1211</v>
      </c>
      <c r="E128" s="7">
        <v>347.9596</v>
      </c>
      <c r="F128" s="46">
        <v>332.3635</v>
      </c>
      <c r="G128" s="11">
        <f t="shared" si="4"/>
        <v>-4.482158273546716</v>
      </c>
    </row>
    <row r="129" spans="1:7" ht="15">
      <c r="A129" s="3" t="s">
        <v>16</v>
      </c>
      <c r="B129" s="55">
        <v>378.7565</v>
      </c>
      <c r="C129" s="7">
        <v>413.493</v>
      </c>
      <c r="D129" s="7">
        <v>413.9944</v>
      </c>
      <c r="E129" s="7">
        <v>418.2992</v>
      </c>
      <c r="F129" s="46">
        <v>418.9735</v>
      </c>
      <c r="G129" s="11">
        <f t="shared" si="4"/>
        <v>0.16120040392139856</v>
      </c>
    </row>
    <row r="130" spans="1:7" ht="15">
      <c r="A130" s="3" t="s">
        <v>33</v>
      </c>
      <c r="B130" s="84">
        <v>349.5903</v>
      </c>
      <c r="C130" s="12">
        <v>343.4182</v>
      </c>
      <c r="D130" s="12">
        <v>349.7746</v>
      </c>
      <c r="E130" s="12">
        <v>340.0884</v>
      </c>
      <c r="F130" s="48">
        <v>343.4481</v>
      </c>
      <c r="G130" s="13">
        <f t="shared" si="4"/>
        <v>0.9878902073696167</v>
      </c>
    </row>
    <row r="131" spans="1:7" ht="15">
      <c r="A131" s="19" t="s">
        <v>24</v>
      </c>
      <c r="B131" s="20" t="s">
        <v>53</v>
      </c>
      <c r="C131" s="20">
        <v>359.7842</v>
      </c>
      <c r="D131" s="20">
        <v>357.7857</v>
      </c>
      <c r="E131" s="20">
        <v>359.1039</v>
      </c>
      <c r="F131" s="20">
        <v>357.211</v>
      </c>
      <c r="G131" s="37">
        <f t="shared" si="4"/>
        <v>-0.5271176392124914</v>
      </c>
    </row>
    <row r="132" spans="1:7" ht="15">
      <c r="A132" s="21" t="s">
        <v>37</v>
      </c>
      <c r="B132" s="22" t="s">
        <v>52</v>
      </c>
      <c r="C132" s="22">
        <v>325.2012</v>
      </c>
      <c r="D132" s="22">
        <v>323.3932</v>
      </c>
      <c r="E132" s="22">
        <v>323.4077</v>
      </c>
      <c r="F132" s="22">
        <v>323.0361</v>
      </c>
      <c r="G132" s="38">
        <f>F132/E132*100-100</f>
        <v>-0.11490140772777124</v>
      </c>
    </row>
    <row r="133" spans="1:7" ht="15">
      <c r="A133" s="23"/>
      <c r="B133" s="24"/>
      <c r="C133" s="24"/>
      <c r="D133" s="24"/>
      <c r="E133" s="24"/>
      <c r="F133" s="24"/>
      <c r="G133" s="23"/>
    </row>
    <row r="134" spans="3:7" ht="15">
      <c r="C134" s="25"/>
      <c r="D134" s="26"/>
      <c r="E134" s="25"/>
      <c r="F134" s="27"/>
      <c r="G134" s="23"/>
    </row>
    <row r="135" spans="1:7" ht="15">
      <c r="A135" s="28" t="s">
        <v>38</v>
      </c>
      <c r="B135" s="29"/>
      <c r="C135" s="29"/>
      <c r="D135" s="29"/>
      <c r="E135" s="29"/>
      <c r="F135" s="29"/>
      <c r="G135" s="30"/>
    </row>
    <row r="136" ht="15">
      <c r="A136" s="31" t="s">
        <v>39</v>
      </c>
    </row>
    <row r="137" spans="1:6" ht="15">
      <c r="A137" s="31" t="s">
        <v>48</v>
      </c>
      <c r="F137" s="32"/>
    </row>
    <row r="138" spans="1:6" ht="15">
      <c r="A138" s="31" t="s">
        <v>47</v>
      </c>
      <c r="F138" s="23"/>
    </row>
    <row r="139" ht="15">
      <c r="A139" s="33" t="s">
        <v>40</v>
      </c>
    </row>
    <row r="140" spans="1:6" ht="15">
      <c r="A140" s="31"/>
      <c r="F140" s="34" t="s">
        <v>43</v>
      </c>
    </row>
    <row r="141" ht="15">
      <c r="F141" s="34" t="s">
        <v>42</v>
      </c>
    </row>
  </sheetData>
  <sheetProtection/>
  <mergeCells count="7">
    <mergeCell ref="A103:G103"/>
    <mergeCell ref="A4:A5"/>
    <mergeCell ref="C4:F4"/>
    <mergeCell ref="A6:G6"/>
    <mergeCell ref="A27:G27"/>
    <mergeCell ref="A55:G55"/>
    <mergeCell ref="A74:G74"/>
  </mergeCells>
  <conditionalFormatting sqref="B133:F133">
    <cfRule type="expression" priority="3" dxfId="3" stopIfTrue="1">
      <formula>ISERROR(B133)</formula>
    </cfRule>
  </conditionalFormatting>
  <conditionalFormatting sqref="F137">
    <cfRule type="expression" priority="1" dxfId="3" stopIfTrue="1">
      <formula>ISERROR(F137)</formula>
    </cfRule>
  </conditionalFormatting>
  <conditionalFormatting sqref="F137">
    <cfRule type="expression" priority="2" dxfId="4" stopIfTrue="1">
      <formula>ISERROR(F137)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2020-12-03T08:20:56Z</dcterms:modified>
  <cp:category/>
  <cp:version/>
  <cp:contentType/>
  <cp:contentStatus/>
</cp:coreProperties>
</file>