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51 sav" sheetId="1" r:id="rId1"/>
  </sheets>
  <definedNames/>
  <calcPr fullCalcOnLoad="1"/>
</workbook>
</file>

<file path=xl/sharedStrings.xml><?xml version="1.0" encoding="utf-8"?>
<sst xmlns="http://schemas.openxmlformats.org/spreadsheetml/2006/main" count="246" uniqueCount="58">
  <si>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</si>
  <si>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</si>
  <si>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</si>
  <si>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</si>
  <si>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</si>
  <si>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</si>
  <si>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</si>
  <si>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</si>
  <si>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</si>
  <si>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</si>
  <si>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</si>
  <si>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</si>
  <si>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</si>
  <si>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</si>
  <si>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</si>
  <si>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</si>
  <si>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</si>
  <si>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</si>
  <si>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</si>
  <si>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</si>
  <si>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</si>
  <si>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</si>
  <si>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</si>
  <si>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</si>
  <si>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</si>
  <si>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</si>
  <si>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</si>
  <si>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</si>
  <si>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</si>
  <si>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</si>
  <si>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</si>
  <si>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</si>
  <si>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</si>
  <si>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</si>
  <si>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</si>
  <si>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</si>
  <si>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</si>
  <si>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</si>
  <si>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</si>
  <si>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</si>
  <si>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</si>
  <si>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</si>
  <si>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</si>
  <si>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Šaltinis – EK, ŽŪIKVC (LŽŪMPRIS)</t>
  </si>
  <si>
    <t>*** kainą sudarė ES+Didžioji Britanija</t>
  </si>
  <si>
    <t>48 sav. 
(11 23–29)</t>
  </si>
  <si>
    <t>49 sav. 
(11 30–12 06)</t>
  </si>
  <si>
    <t>50 sav. 
(12 07–13)</t>
  </si>
  <si>
    <t>51 sav. 
(12 14–20)</t>
  </si>
  <si>
    <t>Galvijų supirkimo kainos* Europos Sąjungos valstybėse 2020 m. 48–51 sav., EUR/100 kg skerdenų (be PVM)</t>
  </si>
  <si>
    <t>51 sav. 
(12 16–22)</t>
  </si>
  <si>
    <t>** lyginant 2020 m. 51 savaitę su 2020 m. 50 savaite</t>
  </si>
  <si>
    <t>333,11***</t>
  </si>
  <si>
    <t>370,01***</t>
  </si>
  <si>
    <t>269,34***</t>
  </si>
  <si>
    <t>301,43***</t>
  </si>
  <si>
    <t>365,73***</t>
  </si>
  <si>
    <t>357,95***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</si>
</sst>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.0"/>
    <numFmt numFmtId="174" formatCode="_-* #,##0.00_-;\-* #,##0.00_-;_-* &quot;-&quot;??_-;_-@_-"/>
    <numFmt numFmtId="175" formatCode="_-* #,##0.0_-;\-* #,##0.0_-;_-* &quot;-&quot;??_-;_-@_-"/>
    <numFmt numFmtId="176" formatCode="0.0000"/>
    <numFmt numFmtId="177" formatCode="0.000"/>
    <numFmt numFmtId="178" formatCode="0.00000"/>
    <numFmt numFmtId="179" formatCode="_-* #,##0.00\ _L_t_-;\-* #,##0.00\ _L_t_-;_-* &quot;-&quot;??\ _L_t_-;_-@_-"/>
    <numFmt numFmtId="180" formatCode="#,##0.0"/>
    <numFmt numFmtId="181" formatCode="#,##0.000"/>
    <numFmt numFmtId="182" formatCode="&quot;Semaine / Week : &quot;00"/>
    <numFmt numFmtId="183" formatCode="dd\.mm\.yy;@"/>
    <numFmt numFmtId="184" formatCode="&quot;+ &quot;0.00;&quot;- &quot;0.00;&quot;idem&quot;"/>
    <numFmt numFmtId="185" formatCode="\+0.0%;\-0.00%;&quot;idem&quot;"/>
    <numFmt numFmtId="186" formatCode="0.0%"/>
    <numFmt numFmtId="187" formatCode="&quot;+ &quot;0.0%;&quot;- &quot;0.0%;&quot;idem&quot;"/>
    <numFmt numFmtId="188" formatCode="\+\ 0.00;\-\ 0.00;&quot;idem&quot;"/>
    <numFmt numFmtId="189" formatCode="\+0.00;\-0.00"/>
    <numFmt numFmtId="190" formatCode="\+0.00%;\-0.00%"/>
    <numFmt numFmtId="191" formatCode="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0"/>
      <name val="MS Sans Serif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timesi"/>
      <family val="0"/>
    </font>
    <font>
      <i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8"/>
      <color theme="1"/>
      <name val="timesi"/>
      <family val="0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49" applyFont="1" applyFill="1">
      <alignment/>
      <protection/>
    </xf>
    <xf numFmtId="2" fontId="4" fillId="33" borderId="10" xfId="51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2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2" fontId="53" fillId="0" borderId="0" xfId="0" applyNumberFormat="1" applyFont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3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right" vertical="center" indent="1"/>
    </xf>
    <xf numFmtId="4" fontId="53" fillId="0" borderId="11" xfId="0" applyNumberFormat="1" applyFont="1" applyFill="1" applyBorder="1" applyAlignment="1" quotePrefix="1">
      <alignment horizontal="right" vertical="center" indent="1"/>
    </xf>
    <xf numFmtId="2" fontId="53" fillId="0" borderId="11" xfId="0" applyNumberFormat="1" applyFont="1" applyFill="1" applyBorder="1" applyAlignment="1">
      <alignment horizontal="right" vertical="center" indent="1"/>
    </xf>
    <xf numFmtId="0" fontId="54" fillId="33" borderId="12" xfId="0" applyFont="1" applyFill="1" applyBorder="1" applyAlignment="1">
      <alignment/>
    </xf>
    <xf numFmtId="2" fontId="55" fillId="33" borderId="12" xfId="0" applyNumberFormat="1" applyFont="1" applyFill="1" applyBorder="1" applyAlignment="1">
      <alignment horizontal="right" vertical="center" indent="1"/>
    </xf>
    <xf numFmtId="4" fontId="56" fillId="0" borderId="0" xfId="0" applyNumberFormat="1" applyFont="1" applyFill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>
      <alignment horizontal="right" vertical="center" indent="1"/>
    </xf>
    <xf numFmtId="4" fontId="56" fillId="0" borderId="11" xfId="0" applyNumberFormat="1" applyFont="1" applyFill="1" applyBorder="1" applyAlignment="1" quotePrefix="1">
      <alignment horizontal="right" vertical="center" indent="1"/>
    </xf>
    <xf numFmtId="0" fontId="54" fillId="33" borderId="13" xfId="0" applyFont="1" applyFill="1" applyBorder="1" applyAlignment="1">
      <alignment/>
    </xf>
    <xf numFmtId="4" fontId="55" fillId="33" borderId="14" xfId="0" applyNumberFormat="1" applyFont="1" applyFill="1" applyBorder="1" applyAlignment="1">
      <alignment horizontal="right" vertical="center" indent="1"/>
    </xf>
    <xf numFmtId="0" fontId="54" fillId="34" borderId="15" xfId="0" applyFont="1" applyFill="1" applyBorder="1" applyAlignment="1">
      <alignment/>
    </xf>
    <xf numFmtId="4" fontId="55" fillId="34" borderId="16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3" fontId="57" fillId="0" borderId="0" xfId="0" applyNumberFormat="1" applyFont="1" applyFill="1" applyBorder="1" applyAlignment="1" applyProtection="1">
      <alignment horizontal="center" vertical="center"/>
      <protection locked="0"/>
    </xf>
    <xf numFmtId="2" fontId="58" fillId="0" borderId="0" xfId="41" applyNumberFormat="1" applyFont="1" applyFill="1" applyBorder="1" applyAlignment="1" applyProtection="1">
      <alignment horizontal="center" vertical="center"/>
      <protection locked="0"/>
    </xf>
    <xf numFmtId="173" fontId="58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9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9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73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7" xfId="51" applyFont="1" applyFill="1" applyBorder="1" applyAlignment="1">
      <alignment horizontal="center"/>
      <protection/>
    </xf>
    <xf numFmtId="2" fontId="4" fillId="33" borderId="18" xfId="51" applyNumberFormat="1" applyFont="1" applyFill="1" applyBorder="1" applyAlignment="1">
      <alignment horizontal="center" vertical="center" wrapText="1"/>
      <protection/>
    </xf>
    <xf numFmtId="2" fontId="55" fillId="33" borderId="19" xfId="0" applyNumberFormat="1" applyFont="1" applyFill="1" applyBorder="1" applyAlignment="1">
      <alignment horizontal="right" vertical="center" indent="1"/>
    </xf>
    <xf numFmtId="2" fontId="55" fillId="34" borderId="20" xfId="0" applyNumberFormat="1" applyFont="1" applyFill="1" applyBorder="1" applyAlignment="1">
      <alignment horizontal="right" vertical="center" indent="1"/>
    </xf>
    <xf numFmtId="4" fontId="55" fillId="33" borderId="21" xfId="0" applyNumberFormat="1" applyFont="1" applyFill="1" applyBorder="1" applyAlignment="1">
      <alignment horizontal="right" vertical="center" indent="1"/>
    </xf>
    <xf numFmtId="0" fontId="43" fillId="0" borderId="0" xfId="0" applyFont="1" applyAlignment="1">
      <alignment/>
    </xf>
    <xf numFmtId="0" fontId="54" fillId="33" borderId="22" xfId="0" applyFont="1" applyFill="1" applyBorder="1" applyAlignment="1">
      <alignment/>
    </xf>
    <xf numFmtId="4" fontId="55" fillId="33" borderId="23" xfId="0" applyNumberFormat="1" applyFont="1" applyFill="1" applyBorder="1" applyAlignment="1">
      <alignment horizontal="right" vertical="center" indent="1"/>
    </xf>
    <xf numFmtId="2" fontId="55" fillId="33" borderId="22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>
      <alignment horizontal="right" vertical="center" indent="1"/>
    </xf>
    <xf numFmtId="2" fontId="53" fillId="0" borderId="24" xfId="0" applyNumberFormat="1" applyFont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quotePrefix="1">
      <alignment horizontal="right" vertical="center" wrapText="1" indent="1"/>
    </xf>
    <xf numFmtId="4" fontId="53" fillId="0" borderId="25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>
      <alignment horizontal="right" vertical="center" indent="1"/>
    </xf>
    <xf numFmtId="4" fontId="56" fillId="0" borderId="25" xfId="0" applyNumberFormat="1" applyFont="1" applyFill="1" applyBorder="1" applyAlignment="1" quotePrefix="1">
      <alignment horizontal="right" vertical="center" indent="1"/>
    </xf>
    <xf numFmtId="2" fontId="53" fillId="0" borderId="24" xfId="0" applyNumberFormat="1" applyFont="1" applyFill="1" applyBorder="1" applyAlignment="1" quotePrefix="1">
      <alignment horizontal="right" vertical="center" indent="1"/>
    </xf>
    <xf numFmtId="2" fontId="53" fillId="0" borderId="24" xfId="0" applyNumberFormat="1" applyFont="1" applyBorder="1" applyAlignment="1">
      <alignment horizontal="right" vertical="center" indent="1"/>
    </xf>
    <xf numFmtId="4" fontId="53" fillId="0" borderId="26" xfId="0" applyNumberFormat="1" applyFont="1" applyFill="1" applyBorder="1" applyAlignment="1">
      <alignment horizontal="right" vertical="center" indent="1"/>
    </xf>
    <xf numFmtId="4" fontId="53" fillId="0" borderId="26" xfId="0" applyNumberFormat="1" applyFont="1" applyFill="1" applyBorder="1" applyAlignment="1" quotePrefix="1">
      <alignment horizontal="right" vertical="center" indent="1"/>
    </xf>
    <xf numFmtId="4" fontId="53" fillId="0" borderId="27" xfId="0" applyNumberFormat="1" applyFont="1" applyFill="1" applyBorder="1" applyAlignment="1" quotePrefix="1">
      <alignment horizontal="right" vertical="center" indent="1"/>
    </xf>
    <xf numFmtId="4" fontId="53" fillId="0" borderId="26" xfId="0" applyNumberFormat="1" applyFont="1" applyFill="1" applyBorder="1" applyAlignment="1" quotePrefix="1">
      <alignment horizontal="right" vertical="center" wrapText="1" indent="1"/>
    </xf>
    <xf numFmtId="4" fontId="56" fillId="0" borderId="26" xfId="0" applyNumberFormat="1" applyFont="1" applyFill="1" applyBorder="1" applyAlignment="1">
      <alignment horizontal="right" vertical="center" indent="1"/>
    </xf>
    <xf numFmtId="4" fontId="56" fillId="0" borderId="26" xfId="0" applyNumberFormat="1" applyFont="1" applyFill="1" applyBorder="1" applyAlignment="1" quotePrefix="1">
      <alignment horizontal="right" vertical="center" indent="1"/>
    </xf>
    <xf numFmtId="4" fontId="56" fillId="0" borderId="28" xfId="0" applyNumberFormat="1" applyFont="1" applyFill="1" applyBorder="1" applyAlignment="1" quotePrefix="1">
      <alignment horizontal="right" vertical="center" indent="1"/>
    </xf>
    <xf numFmtId="2" fontId="53" fillId="0" borderId="0" xfId="0" applyNumberFormat="1" applyFont="1" applyBorder="1" applyAlignment="1">
      <alignment horizontal="right" vertical="center" indent="1"/>
    </xf>
    <xf numFmtId="0" fontId="54" fillId="33" borderId="29" xfId="0" applyFont="1" applyFill="1" applyBorder="1" applyAlignment="1">
      <alignment/>
    </xf>
    <xf numFmtId="4" fontId="55" fillId="33" borderId="30" xfId="0" applyNumberFormat="1" applyFont="1" applyFill="1" applyBorder="1" applyAlignment="1">
      <alignment horizontal="right" vertical="center" indent="1"/>
    </xf>
    <xf numFmtId="4" fontId="53" fillId="0" borderId="31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applyProtection="1" quotePrefix="1">
      <alignment horizontal="right" vertical="center" indent="1"/>
      <protection locked="0"/>
    </xf>
    <xf numFmtId="4" fontId="53" fillId="0" borderId="32" xfId="0" applyNumberFormat="1" applyFont="1" applyFill="1" applyBorder="1" applyAlignment="1" quotePrefix="1">
      <alignment horizontal="right" vertical="center" indent="1"/>
    </xf>
    <xf numFmtId="2" fontId="55" fillId="33" borderId="30" xfId="0" applyNumberFormat="1" applyFont="1" applyFill="1" applyBorder="1" applyAlignment="1">
      <alignment horizontal="right" vertical="center" indent="1"/>
    </xf>
    <xf numFmtId="2" fontId="55" fillId="33" borderId="29" xfId="0" applyNumberFormat="1" applyFont="1" applyFill="1" applyBorder="1" applyAlignment="1">
      <alignment horizontal="right" vertical="center" indent="1"/>
    </xf>
    <xf numFmtId="4" fontId="53" fillId="0" borderId="33" xfId="0" applyNumberFormat="1" applyFont="1" applyFill="1" applyBorder="1" applyAlignment="1" quotePrefix="1">
      <alignment horizontal="right" vertical="center" indent="1"/>
    </xf>
    <xf numFmtId="4" fontId="53" fillId="0" borderId="34" xfId="0" applyNumberFormat="1" applyFont="1" applyFill="1" applyBorder="1" applyAlignment="1" quotePrefix="1">
      <alignment horizontal="right" vertical="center" indent="1"/>
    </xf>
    <xf numFmtId="4" fontId="53" fillId="0" borderId="35" xfId="0" applyNumberFormat="1" applyFont="1" applyFill="1" applyBorder="1" applyAlignment="1" quotePrefix="1">
      <alignment horizontal="right" vertical="center" indent="1"/>
    </xf>
    <xf numFmtId="2" fontId="53" fillId="0" borderId="36" xfId="0" applyNumberFormat="1" applyFont="1" applyBorder="1" applyAlignment="1" quotePrefix="1">
      <alignment horizontal="right" vertical="center" indent="1"/>
    </xf>
    <xf numFmtId="4" fontId="53" fillId="0" borderId="37" xfId="0" applyNumberFormat="1" applyFont="1" applyFill="1" applyBorder="1" applyAlignment="1" quotePrefix="1">
      <alignment horizontal="right" vertical="center" indent="1"/>
    </xf>
    <xf numFmtId="2" fontId="53" fillId="0" borderId="38" xfId="0" applyNumberFormat="1" applyFont="1" applyBorder="1" applyAlignment="1" quotePrefix="1">
      <alignment horizontal="right" vertical="center" indent="1"/>
    </xf>
    <xf numFmtId="2" fontId="5" fillId="0" borderId="31" xfId="0" applyNumberFormat="1" applyFont="1" applyBorder="1" applyAlignment="1">
      <alignment horizontal="right" vertical="center" indent="1"/>
    </xf>
    <xf numFmtId="2" fontId="53" fillId="0" borderId="26" xfId="0" applyNumberFormat="1" applyFont="1" applyFill="1" applyBorder="1" applyAlignment="1" quotePrefix="1">
      <alignment horizontal="right" vertical="center" indent="1"/>
    </xf>
    <xf numFmtId="4" fontId="53" fillId="0" borderId="26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33" xfId="0" applyNumberFormat="1" applyFont="1" applyFill="1" applyBorder="1" applyAlignment="1" quotePrefix="1">
      <alignment horizontal="right" vertical="center" indent="1"/>
    </xf>
    <xf numFmtId="2" fontId="5" fillId="0" borderId="33" xfId="0" applyNumberFormat="1" applyFont="1" applyBorder="1" applyAlignment="1">
      <alignment horizontal="right" vertical="center" indent="1"/>
    </xf>
    <xf numFmtId="0" fontId="4" fillId="33" borderId="17" xfId="51" applyFont="1" applyFill="1" applyBorder="1" applyAlignment="1">
      <alignment horizontal="center" vertical="center" wrapText="1" shrinkToFit="1"/>
      <protection/>
    </xf>
    <xf numFmtId="4" fontId="53" fillId="0" borderId="28" xfId="0" applyNumberFormat="1" applyFont="1" applyFill="1" applyBorder="1" applyAlignment="1" quotePrefix="1">
      <alignment horizontal="right" vertical="center" indent="1"/>
    </xf>
    <xf numFmtId="0" fontId="54" fillId="35" borderId="12" xfId="0" applyFont="1" applyFill="1" applyBorder="1" applyAlignment="1">
      <alignment/>
    </xf>
    <xf numFmtId="4" fontId="61" fillId="35" borderId="39" xfId="0" applyNumberFormat="1" applyFont="1" applyFill="1" applyBorder="1" applyAlignment="1">
      <alignment horizontal="right" vertical="center" indent="1"/>
    </xf>
    <xf numFmtId="2" fontId="55" fillId="35" borderId="12" xfId="0" applyNumberFormat="1" applyFont="1" applyFill="1" applyBorder="1" applyAlignment="1">
      <alignment horizontal="right" vertical="center" indent="1"/>
    </xf>
    <xf numFmtId="0" fontId="62" fillId="0" borderId="0" xfId="0" applyFont="1" applyFill="1" applyBorder="1" applyAlignment="1">
      <alignment/>
    </xf>
    <xf numFmtId="4" fontId="53" fillId="0" borderId="40" xfId="0" applyNumberFormat="1" applyFont="1" applyFill="1" applyBorder="1" applyAlignment="1" quotePrefix="1">
      <alignment horizontal="right" vertical="center" indent="1"/>
    </xf>
    <xf numFmtId="4" fontId="55" fillId="33" borderId="41" xfId="0" applyNumberFormat="1" applyFont="1" applyFill="1" applyBorder="1" applyAlignment="1">
      <alignment horizontal="right" vertical="center" indent="1"/>
    </xf>
    <xf numFmtId="0" fontId="54" fillId="0" borderId="42" xfId="0" applyFont="1" applyFill="1" applyBorder="1" applyAlignment="1">
      <alignment horizontal="center" vertical="center"/>
    </xf>
    <xf numFmtId="0" fontId="4" fillId="33" borderId="43" xfId="51" applyFont="1" applyFill="1" applyBorder="1" applyAlignment="1">
      <alignment horizontal="center" vertical="center" wrapText="1"/>
      <protection/>
    </xf>
    <xf numFmtId="0" fontId="4" fillId="33" borderId="44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 shrinkToFit="1"/>
      <protection/>
    </xf>
    <xf numFmtId="0" fontId="4" fillId="33" borderId="45" xfId="51" applyFont="1" applyFill="1" applyBorder="1" applyAlignment="1">
      <alignment horizontal="center" vertical="center" wrapText="1" shrinkToFit="1"/>
      <protection/>
    </xf>
    <xf numFmtId="0" fontId="4" fillId="33" borderId="43" xfId="51" applyFont="1" applyFill="1" applyBorder="1" applyAlignment="1">
      <alignment horizontal="center" vertical="center" wrapText="1" shrinkToFit="1"/>
      <protection/>
    </xf>
    <xf numFmtId="0" fontId="54" fillId="36" borderId="4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spėjimo tekstas" xfId="42"/>
    <cellStyle name="Išvestis" xfId="43"/>
    <cellStyle name="Įvestis" xfId="44"/>
    <cellStyle name="Comma" xfId="45"/>
    <cellStyle name="Comma [0]" xfId="46"/>
    <cellStyle name="Kablelis 9" xfId="47"/>
    <cellStyle name="Neutralus" xfId="48"/>
    <cellStyle name="Normal 2" xfId="49"/>
    <cellStyle name="Normal 2 2" xfId="50"/>
    <cellStyle name="Normal 5" xfId="51"/>
    <cellStyle name="Normal 7" xfId="52"/>
    <cellStyle name="Normal_sce25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Procentai 2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dxfs count="6">
    <dxf>
      <font>
        <color indexed="9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showGridLines="0" tabSelected="1" zoomScalePageLayoutView="0" workbookViewId="0" topLeftCell="A1">
      <selection activeCell="J134" sqref="J134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49</v>
      </c>
    </row>
    <row r="3" ht="15">
      <c r="C3" s="40"/>
    </row>
    <row r="4" spans="1:7" ht="15">
      <c r="A4" s="89" t="s">
        <v>0</v>
      </c>
      <c r="B4" s="80">
        <v>2019</v>
      </c>
      <c r="C4" s="91">
        <v>2020</v>
      </c>
      <c r="D4" s="92"/>
      <c r="E4" s="92"/>
      <c r="F4" s="93"/>
      <c r="G4" s="35" t="s">
        <v>1</v>
      </c>
    </row>
    <row r="5" spans="1:7" ht="36" customHeight="1">
      <c r="A5" s="90"/>
      <c r="B5" s="2" t="s">
        <v>50</v>
      </c>
      <c r="C5" s="2" t="s">
        <v>45</v>
      </c>
      <c r="D5" s="2" t="s">
        <v>46</v>
      </c>
      <c r="E5" s="2" t="s">
        <v>47</v>
      </c>
      <c r="F5" s="2" t="s">
        <v>48</v>
      </c>
      <c r="G5" s="36" t="s">
        <v>2</v>
      </c>
    </row>
    <row r="6" spans="1:7" ht="15">
      <c r="A6" s="94" t="s">
        <v>3</v>
      </c>
      <c r="B6" s="94"/>
      <c r="C6" s="94"/>
      <c r="D6" s="94"/>
      <c r="E6" s="94"/>
      <c r="F6" s="94"/>
      <c r="G6" s="94"/>
    </row>
    <row r="7" spans="1:7" ht="15">
      <c r="A7" s="3" t="s">
        <v>4</v>
      </c>
      <c r="B7" s="71">
        <v>197.6</v>
      </c>
      <c r="C7" s="69">
        <v>161.4914</v>
      </c>
      <c r="D7" s="69">
        <v>195.06</v>
      </c>
      <c r="E7" s="69">
        <v>160.72</v>
      </c>
      <c r="F7" s="64">
        <v>215.4588</v>
      </c>
      <c r="G7" s="4">
        <f>F7/E7*100-100</f>
        <v>34.05848680935787</v>
      </c>
    </row>
    <row r="8" spans="1:7" ht="15">
      <c r="A8" s="3" t="s">
        <v>20</v>
      </c>
      <c r="B8" s="55" t="s">
        <v>8</v>
      </c>
      <c r="C8" s="7" t="s">
        <v>14</v>
      </c>
      <c r="D8" s="7" t="s">
        <v>14</v>
      </c>
      <c r="E8" s="7" t="s">
        <v>14</v>
      </c>
      <c r="F8" s="46" t="s">
        <v>14</v>
      </c>
      <c r="G8" s="4" t="s">
        <v>8</v>
      </c>
    </row>
    <row r="9" spans="1:7" ht="15">
      <c r="A9" s="3" t="s">
        <v>5</v>
      </c>
      <c r="B9" s="54">
        <v>274.849</v>
      </c>
      <c r="C9" s="5">
        <v>304.8518</v>
      </c>
      <c r="D9" s="5">
        <v>274.4756</v>
      </c>
      <c r="E9" s="5">
        <v>285.8924</v>
      </c>
      <c r="F9" s="44">
        <v>287.4112</v>
      </c>
      <c r="G9" s="4">
        <f aca="true" t="shared" si="0" ref="G9:G26">F9/E9*100-100</f>
        <v>0.5312488194859384</v>
      </c>
    </row>
    <row r="10" spans="1:7" ht="15">
      <c r="A10" s="3" t="s">
        <v>6</v>
      </c>
      <c r="B10" s="54">
        <v>338.9518</v>
      </c>
      <c r="C10" s="5">
        <v>327.4107</v>
      </c>
      <c r="D10" s="5">
        <v>326.8838</v>
      </c>
      <c r="E10" s="5">
        <v>327.6558</v>
      </c>
      <c r="F10" s="44">
        <v>327.3314</v>
      </c>
      <c r="G10" s="4">
        <f t="shared" si="0"/>
        <v>-0.09900633530675407</v>
      </c>
    </row>
    <row r="11" spans="1:7" ht="15">
      <c r="A11" s="3" t="s">
        <v>7</v>
      </c>
      <c r="B11" s="76" t="s">
        <v>8</v>
      </c>
      <c r="C11" s="6" t="s">
        <v>8</v>
      </c>
      <c r="D11" s="6" t="s">
        <v>8</v>
      </c>
      <c r="E11" s="6" t="s">
        <v>8</v>
      </c>
      <c r="F11" s="45" t="s">
        <v>8</v>
      </c>
      <c r="G11" s="4" t="s">
        <v>8</v>
      </c>
    </row>
    <row r="12" spans="1:7" ht="15">
      <c r="A12" s="3" t="s">
        <v>9</v>
      </c>
      <c r="B12" s="55" t="s">
        <v>8</v>
      </c>
      <c r="C12" s="7">
        <v>487</v>
      </c>
      <c r="D12" s="7" t="s">
        <v>8</v>
      </c>
      <c r="E12" s="7" t="s">
        <v>8</v>
      </c>
      <c r="F12" s="46" t="s">
        <v>8</v>
      </c>
      <c r="G12" s="4" t="s">
        <v>8</v>
      </c>
    </row>
    <row r="13" spans="1:7" ht="15">
      <c r="A13" s="3" t="s">
        <v>10</v>
      </c>
      <c r="B13" s="77">
        <v>462.2814</v>
      </c>
      <c r="C13" s="8">
        <v>413.7394</v>
      </c>
      <c r="D13" s="8">
        <v>413.7394</v>
      </c>
      <c r="E13" s="8">
        <v>449.5252</v>
      </c>
      <c r="F13" s="65">
        <v>407.6005</v>
      </c>
      <c r="G13" s="4">
        <f>F13/E13*100-100</f>
        <v>-9.326440430925771</v>
      </c>
    </row>
    <row r="14" spans="1:7" ht="15">
      <c r="A14" s="3" t="s">
        <v>11</v>
      </c>
      <c r="B14" s="55">
        <v>356.54</v>
      </c>
      <c r="C14" s="8">
        <v>356.54</v>
      </c>
      <c r="D14" s="8">
        <v>356.54</v>
      </c>
      <c r="E14" s="8">
        <v>356.54</v>
      </c>
      <c r="F14" s="65">
        <v>356.54</v>
      </c>
      <c r="G14" s="4">
        <f t="shared" si="0"/>
        <v>0</v>
      </c>
    </row>
    <row r="15" spans="1:7" ht="15">
      <c r="A15" s="3" t="s">
        <v>12</v>
      </c>
      <c r="B15" s="54">
        <v>349.8747</v>
      </c>
      <c r="C15" s="7">
        <v>342.005</v>
      </c>
      <c r="D15" s="7">
        <v>337.4629</v>
      </c>
      <c r="E15" s="7">
        <v>342.5422</v>
      </c>
      <c r="F15" s="46">
        <v>336.2672</v>
      </c>
      <c r="G15" s="4">
        <f t="shared" si="0"/>
        <v>-1.8318910779460111</v>
      </c>
    </row>
    <row r="16" spans="1:7" ht="15">
      <c r="A16" s="3" t="s">
        <v>15</v>
      </c>
      <c r="B16" s="55">
        <v>211.63</v>
      </c>
      <c r="C16" s="7" t="s">
        <v>8</v>
      </c>
      <c r="D16" s="7">
        <v>386.32</v>
      </c>
      <c r="E16" s="7" t="s">
        <v>8</v>
      </c>
      <c r="F16" s="46">
        <v>273.278</v>
      </c>
      <c r="G16" s="4" t="s">
        <v>8</v>
      </c>
    </row>
    <row r="17" spans="1:7" ht="15">
      <c r="A17" s="3" t="s">
        <v>16</v>
      </c>
      <c r="B17" s="55">
        <v>440.312</v>
      </c>
      <c r="C17" s="7">
        <v>467.819</v>
      </c>
      <c r="D17" s="7">
        <v>458.5234</v>
      </c>
      <c r="E17" s="7">
        <v>449.586</v>
      </c>
      <c r="F17" s="46">
        <v>452.7485</v>
      </c>
      <c r="G17" s="4">
        <f t="shared" si="0"/>
        <v>0.703424928712181</v>
      </c>
    </row>
    <row r="18" spans="1:7" ht="15">
      <c r="A18" s="3" t="s">
        <v>21</v>
      </c>
      <c r="B18" s="55" t="s">
        <v>8</v>
      </c>
      <c r="C18" s="7">
        <v>323.9391</v>
      </c>
      <c r="D18" s="7">
        <v>328.0908</v>
      </c>
      <c r="E18" s="7" t="s">
        <v>8</v>
      </c>
      <c r="F18" s="46" t="s">
        <v>8</v>
      </c>
      <c r="G18" s="4" t="s">
        <v>8</v>
      </c>
    </row>
    <row r="19" spans="1:7" ht="15">
      <c r="A19" s="3" t="s">
        <v>18</v>
      </c>
      <c r="B19" s="55">
        <v>280.1432</v>
      </c>
      <c r="C19" s="7">
        <v>258.968</v>
      </c>
      <c r="D19" s="7">
        <v>287.66</v>
      </c>
      <c r="E19" s="7">
        <v>303.471</v>
      </c>
      <c r="F19" s="46">
        <v>275.9326</v>
      </c>
      <c r="G19" s="4">
        <f>F19/E19*100-100</f>
        <v>-9.074474991020566</v>
      </c>
    </row>
    <row r="20" spans="1:7" ht="15">
      <c r="A20" s="3" t="s">
        <v>19</v>
      </c>
      <c r="B20" s="54">
        <v>418.68</v>
      </c>
      <c r="C20" s="7">
        <v>422.0983</v>
      </c>
      <c r="D20" s="7">
        <v>481.89</v>
      </c>
      <c r="E20" s="7">
        <v>450.484</v>
      </c>
      <c r="F20" s="46">
        <v>471.1625</v>
      </c>
      <c r="G20" s="4">
        <f t="shared" si="0"/>
        <v>4.590285115564612</v>
      </c>
    </row>
    <row r="21" spans="1:7" ht="15">
      <c r="A21" s="85" t="s">
        <v>33</v>
      </c>
      <c r="B21" s="55" t="s">
        <v>8</v>
      </c>
      <c r="C21" s="7" t="s">
        <v>8</v>
      </c>
      <c r="D21" s="7" t="s">
        <v>8</v>
      </c>
      <c r="E21" s="7" t="s">
        <v>8</v>
      </c>
      <c r="F21" s="46">
        <v>326.189</v>
      </c>
      <c r="G21" s="4" t="s">
        <v>8</v>
      </c>
    </row>
    <row r="22" spans="1:7" ht="15">
      <c r="A22" s="3" t="s">
        <v>22</v>
      </c>
      <c r="B22" s="55">
        <v>355.2646</v>
      </c>
      <c r="C22" s="5">
        <v>355.878</v>
      </c>
      <c r="D22" s="5">
        <v>355.878</v>
      </c>
      <c r="E22" s="5">
        <v>353.8703</v>
      </c>
      <c r="F22" s="44">
        <v>351.3498</v>
      </c>
      <c r="G22" s="4">
        <f t="shared" si="0"/>
        <v>-0.7122666129370003</v>
      </c>
    </row>
    <row r="23" spans="1:7" ht="15">
      <c r="A23" s="10" t="s">
        <v>23</v>
      </c>
      <c r="B23" s="55">
        <v>330.9569</v>
      </c>
      <c r="C23" s="7">
        <v>348.8543</v>
      </c>
      <c r="D23" s="7">
        <v>368.9978</v>
      </c>
      <c r="E23" s="7">
        <v>335.0293</v>
      </c>
      <c r="F23" s="46">
        <v>358.3051</v>
      </c>
      <c r="G23" s="4">
        <f t="shared" si="0"/>
        <v>6.947392362399341</v>
      </c>
    </row>
    <row r="24" spans="1:7" ht="15">
      <c r="A24" s="3" t="s">
        <v>41</v>
      </c>
      <c r="B24" s="55">
        <v>313.9224</v>
      </c>
      <c r="C24" s="7">
        <v>257.0754</v>
      </c>
      <c r="D24" s="7">
        <v>258.5421</v>
      </c>
      <c r="E24" s="7">
        <v>259.7747</v>
      </c>
      <c r="F24" s="46">
        <v>264.0074</v>
      </c>
      <c r="G24" s="4">
        <f t="shared" si="0"/>
        <v>1.6293734532269752</v>
      </c>
    </row>
    <row r="25" spans="1:7" ht="15">
      <c r="A25" s="3" t="s">
        <v>31</v>
      </c>
      <c r="B25" s="73">
        <v>340</v>
      </c>
      <c r="C25" s="70">
        <v>584.1128</v>
      </c>
      <c r="D25" s="70">
        <v>780</v>
      </c>
      <c r="E25" s="70">
        <v>640</v>
      </c>
      <c r="F25" s="66">
        <v>640</v>
      </c>
      <c r="G25" s="4">
        <f t="shared" si="0"/>
        <v>0</v>
      </c>
    </row>
    <row r="26" spans="1:7" ht="15">
      <c r="A26" s="41" t="s">
        <v>24</v>
      </c>
      <c r="B26" s="42" t="s">
        <v>57</v>
      </c>
      <c r="C26" s="42">
        <v>337.8933</v>
      </c>
      <c r="D26" s="42">
        <v>336.3075</v>
      </c>
      <c r="E26" s="42">
        <v>336.8617</v>
      </c>
      <c r="F26" s="42">
        <v>333.5514</v>
      </c>
      <c r="G26" s="43">
        <f t="shared" si="0"/>
        <v>-0.9826881476879095</v>
      </c>
    </row>
    <row r="27" spans="1:7" ht="15">
      <c r="A27" s="95" t="s">
        <v>25</v>
      </c>
      <c r="B27" s="95"/>
      <c r="C27" s="95"/>
      <c r="D27" s="95"/>
      <c r="E27" s="95"/>
      <c r="F27" s="95"/>
      <c r="G27" s="95"/>
    </row>
    <row r="28" spans="1:7" ht="15">
      <c r="A28" s="3" t="s">
        <v>26</v>
      </c>
      <c r="B28" s="71">
        <v>277.3887</v>
      </c>
      <c r="C28" s="78">
        <v>254.6035</v>
      </c>
      <c r="D28" s="78">
        <v>259.0958</v>
      </c>
      <c r="E28" s="69">
        <v>272.3577696575832</v>
      </c>
      <c r="F28" s="46">
        <v>268.10730356771535</v>
      </c>
      <c r="G28" s="4">
        <f>F28/E28*100-100</f>
        <v>-1.5606186286558597</v>
      </c>
    </row>
    <row r="29" spans="1:7" ht="15">
      <c r="A29" s="3" t="s">
        <v>18</v>
      </c>
      <c r="B29" s="54">
        <v>301.2528</v>
      </c>
      <c r="C29" s="9">
        <v>305.7604</v>
      </c>
      <c r="D29" s="9">
        <v>308.1763</v>
      </c>
      <c r="E29" s="9">
        <v>311.7807</v>
      </c>
      <c r="F29" s="47">
        <v>314.9328</v>
      </c>
      <c r="G29" s="4">
        <f>F29/E29*100-100</f>
        <v>1.0109990772360078</v>
      </c>
    </row>
    <row r="30" spans="1:7" ht="15">
      <c r="A30" s="3" t="s">
        <v>4</v>
      </c>
      <c r="B30" s="54">
        <v>231.8849</v>
      </c>
      <c r="C30" s="5">
        <v>249.1218</v>
      </c>
      <c r="D30" s="5">
        <v>241.5293</v>
      </c>
      <c r="E30" s="5">
        <v>245.1875</v>
      </c>
      <c r="F30" s="44">
        <v>235</v>
      </c>
      <c r="G30" s="11">
        <f>F30/E30*100-100</f>
        <v>-4.154983431047668</v>
      </c>
    </row>
    <row r="31" spans="1:7" ht="15">
      <c r="A31" s="3" t="s">
        <v>20</v>
      </c>
      <c r="B31" s="55" t="s">
        <v>14</v>
      </c>
      <c r="C31" s="7" t="s">
        <v>14</v>
      </c>
      <c r="D31" s="7" t="s">
        <v>14</v>
      </c>
      <c r="E31" s="7" t="s">
        <v>14</v>
      </c>
      <c r="F31" s="46" t="s">
        <v>14</v>
      </c>
      <c r="G31" s="4" t="s">
        <v>8</v>
      </c>
    </row>
    <row r="32" spans="1:7" ht="15">
      <c r="A32" s="3" t="s">
        <v>13</v>
      </c>
      <c r="B32" s="55">
        <v>327.8293</v>
      </c>
      <c r="C32" s="7">
        <v>318.0139</v>
      </c>
      <c r="D32" s="7" t="s">
        <v>14</v>
      </c>
      <c r="E32" s="7">
        <v>326.4291</v>
      </c>
      <c r="F32" s="46">
        <v>323.8767</v>
      </c>
      <c r="G32" s="4">
        <f>F32/E32*100-100</f>
        <v>-0.7819155828938023</v>
      </c>
    </row>
    <row r="33" spans="1:7" ht="15">
      <c r="A33" s="3" t="s">
        <v>15</v>
      </c>
      <c r="B33" s="55">
        <v>335.6547</v>
      </c>
      <c r="C33" s="7">
        <v>306.2329</v>
      </c>
      <c r="D33" s="7">
        <v>310.835</v>
      </c>
      <c r="E33" s="7">
        <v>311.5683</v>
      </c>
      <c r="F33" s="46">
        <v>312.8046</v>
      </c>
      <c r="G33" s="4">
        <f>F33/E33*100-100</f>
        <v>0.3967990325074595</v>
      </c>
    </row>
    <row r="34" spans="1:7" ht="15">
      <c r="A34" s="3" t="s">
        <v>17</v>
      </c>
      <c r="B34" s="54">
        <v>331.4039</v>
      </c>
      <c r="C34" s="5">
        <v>315.6255</v>
      </c>
      <c r="D34" s="5">
        <v>314.3301</v>
      </c>
      <c r="E34" s="5">
        <v>315.0908</v>
      </c>
      <c r="F34" s="44">
        <v>318.079</v>
      </c>
      <c r="G34" s="4">
        <f aca="true" t="shared" si="1" ref="G34:G55">F34/E34*100-100</f>
        <v>0.9483615516543153</v>
      </c>
    </row>
    <row r="35" spans="1:7" ht="15">
      <c r="A35" s="3" t="s">
        <v>27</v>
      </c>
      <c r="B35" s="54">
        <v>236.2908</v>
      </c>
      <c r="C35" s="5">
        <v>222.4603</v>
      </c>
      <c r="D35" s="5">
        <v>212.0337</v>
      </c>
      <c r="E35" s="5">
        <v>188.1903</v>
      </c>
      <c r="F35" s="44">
        <v>206.9161</v>
      </c>
      <c r="G35" s="11">
        <f t="shared" si="1"/>
        <v>9.950459720825137</v>
      </c>
    </row>
    <row r="36" spans="1:7" ht="15">
      <c r="A36" s="3" t="s">
        <v>11</v>
      </c>
      <c r="B36" s="55">
        <v>366.5852</v>
      </c>
      <c r="C36" s="7">
        <v>366.7673</v>
      </c>
      <c r="D36" s="7">
        <v>366.7673</v>
      </c>
      <c r="E36" s="7">
        <v>366.7673</v>
      </c>
      <c r="F36" s="46">
        <v>366.7673</v>
      </c>
      <c r="G36" s="11">
        <f t="shared" si="1"/>
        <v>0</v>
      </c>
    </row>
    <row r="37" spans="1:7" ht="15">
      <c r="A37" s="3" t="s">
        <v>28</v>
      </c>
      <c r="B37" s="54">
        <v>303.671</v>
      </c>
      <c r="C37" s="5">
        <v>340.1894</v>
      </c>
      <c r="D37" s="5">
        <v>340.9369</v>
      </c>
      <c r="E37" s="5">
        <v>340</v>
      </c>
      <c r="F37" s="44">
        <v>342.505</v>
      </c>
      <c r="G37" s="11">
        <f t="shared" si="1"/>
        <v>0.7367647058823508</v>
      </c>
    </row>
    <row r="38" spans="1:7" ht="15">
      <c r="A38" s="3" t="s">
        <v>29</v>
      </c>
      <c r="B38" s="54">
        <v>350.8302</v>
      </c>
      <c r="C38" s="5">
        <v>347.8195</v>
      </c>
      <c r="D38" s="5">
        <v>347.8195</v>
      </c>
      <c r="E38" s="5">
        <v>347.8195</v>
      </c>
      <c r="F38" s="44">
        <v>347.8312</v>
      </c>
      <c r="G38" s="11">
        <f t="shared" si="1"/>
        <v>0.0033638137022222736</v>
      </c>
    </row>
    <row r="39" spans="1:7" ht="15">
      <c r="A39" s="3" t="s">
        <v>21</v>
      </c>
      <c r="B39" s="55">
        <v>332.3448</v>
      </c>
      <c r="C39" s="7">
        <v>332.3448</v>
      </c>
      <c r="D39" s="7">
        <v>319.9223</v>
      </c>
      <c r="E39" s="7">
        <v>315.8005</v>
      </c>
      <c r="F39" s="46">
        <v>318.5998</v>
      </c>
      <c r="G39" s="11">
        <f t="shared" si="1"/>
        <v>0.8864140493760999</v>
      </c>
    </row>
    <row r="40" spans="1:7" ht="15">
      <c r="A40" s="3" t="s">
        <v>5</v>
      </c>
      <c r="B40" s="54">
        <v>278.5944</v>
      </c>
      <c r="C40" s="5">
        <v>297.3638</v>
      </c>
      <c r="D40" s="5">
        <v>296.4438</v>
      </c>
      <c r="E40" s="5">
        <v>300.1205</v>
      </c>
      <c r="F40" s="44">
        <v>294.7946</v>
      </c>
      <c r="G40" s="11">
        <f t="shared" si="1"/>
        <v>-1.7745872074716686</v>
      </c>
    </row>
    <row r="41" spans="1:7" ht="15">
      <c r="A41" s="3" t="s">
        <v>6</v>
      </c>
      <c r="B41" s="54">
        <v>329.5103</v>
      </c>
      <c r="C41" s="5">
        <v>307.6695</v>
      </c>
      <c r="D41" s="5">
        <v>310.264</v>
      </c>
      <c r="E41" s="5">
        <v>307.9069</v>
      </c>
      <c r="F41" s="44">
        <v>309.4664</v>
      </c>
      <c r="G41" s="11">
        <f t="shared" si="1"/>
        <v>0.5064842652113413</v>
      </c>
    </row>
    <row r="42" spans="1:7" ht="15">
      <c r="A42" s="3" t="s">
        <v>7</v>
      </c>
      <c r="B42" s="55">
        <v>372.4782</v>
      </c>
      <c r="C42" s="5">
        <v>368.3409</v>
      </c>
      <c r="D42" s="5">
        <v>369.4356</v>
      </c>
      <c r="E42" s="5">
        <v>370.1837</v>
      </c>
      <c r="F42" s="44">
        <v>374.9442</v>
      </c>
      <c r="G42" s="11">
        <f t="shared" si="1"/>
        <v>1.2859831483666113</v>
      </c>
    </row>
    <row r="43" spans="1:7" ht="15">
      <c r="A43" s="3" t="s">
        <v>9</v>
      </c>
      <c r="B43" s="55">
        <v>413.5119</v>
      </c>
      <c r="C43" s="9">
        <v>425.1725</v>
      </c>
      <c r="D43" s="9">
        <v>401.4979</v>
      </c>
      <c r="E43" s="9">
        <v>431.0211</v>
      </c>
      <c r="F43" s="47">
        <v>431.0211</v>
      </c>
      <c r="G43" s="11">
        <f t="shared" si="1"/>
        <v>0</v>
      </c>
    </row>
    <row r="44" spans="1:7" ht="15">
      <c r="A44" s="3" t="s">
        <v>22</v>
      </c>
      <c r="B44" s="54">
        <v>362.3845</v>
      </c>
      <c r="C44" s="5">
        <v>340.9885</v>
      </c>
      <c r="D44" s="5">
        <v>340.9885</v>
      </c>
      <c r="E44" s="5">
        <v>341.726</v>
      </c>
      <c r="F44" s="44">
        <v>343.426</v>
      </c>
      <c r="G44" s="11">
        <f t="shared" si="1"/>
        <v>0.4974745849013402</v>
      </c>
    </row>
    <row r="45" spans="1:7" ht="15">
      <c r="A45" s="3" t="s">
        <v>30</v>
      </c>
      <c r="B45" s="54">
        <v>391.2756</v>
      </c>
      <c r="C45" s="5">
        <v>366.6567</v>
      </c>
      <c r="D45" s="5">
        <v>367.5054</v>
      </c>
      <c r="E45" s="5">
        <v>368.765</v>
      </c>
      <c r="F45" s="44">
        <v>370.1205</v>
      </c>
      <c r="G45" s="11">
        <f t="shared" si="1"/>
        <v>0.36757826800266</v>
      </c>
    </row>
    <row r="46" spans="1:7" ht="15">
      <c r="A46" s="3" t="s">
        <v>23</v>
      </c>
      <c r="B46" s="54">
        <v>328.1178</v>
      </c>
      <c r="C46" s="5">
        <v>351.7691</v>
      </c>
      <c r="D46" s="5">
        <v>356.8882</v>
      </c>
      <c r="E46" s="5">
        <v>357.6292</v>
      </c>
      <c r="F46" s="44">
        <v>357.4018</v>
      </c>
      <c r="G46" s="11">
        <f t="shared" si="1"/>
        <v>-0.06358541192946632</v>
      </c>
    </row>
    <row r="47" spans="1:7" ht="15">
      <c r="A47" s="3" t="s">
        <v>10</v>
      </c>
      <c r="B47" s="55">
        <v>430.8305</v>
      </c>
      <c r="C47" s="7">
        <v>398.6567</v>
      </c>
      <c r="D47" s="7">
        <v>398.6567</v>
      </c>
      <c r="E47" s="7">
        <v>405.6896</v>
      </c>
      <c r="F47" s="46">
        <v>408.4288</v>
      </c>
      <c r="G47" s="11">
        <f t="shared" si="1"/>
        <v>0.67519601192636</v>
      </c>
    </row>
    <row r="48" spans="1:7" ht="15">
      <c r="A48" s="3" t="s">
        <v>31</v>
      </c>
      <c r="B48" s="55">
        <v>377.7729</v>
      </c>
      <c r="C48" s="7">
        <v>384.9399</v>
      </c>
      <c r="D48" s="7">
        <v>388.1496</v>
      </c>
      <c r="E48" s="7">
        <v>386.0433</v>
      </c>
      <c r="F48" s="46">
        <v>380.362</v>
      </c>
      <c r="G48" s="11">
        <f t="shared" si="1"/>
        <v>-1.4716742914589958</v>
      </c>
    </row>
    <row r="49" spans="1:7" ht="15">
      <c r="A49" s="3" t="s">
        <v>41</v>
      </c>
      <c r="B49" s="54">
        <v>346.897</v>
      </c>
      <c r="C49" s="5">
        <v>325.6155</v>
      </c>
      <c r="D49" s="5">
        <v>293.4073</v>
      </c>
      <c r="E49" s="5">
        <v>328.0534</v>
      </c>
      <c r="F49" s="44">
        <v>327.3617</v>
      </c>
      <c r="G49" s="11">
        <f t="shared" si="1"/>
        <v>-0.21084981896241572</v>
      </c>
    </row>
    <row r="50" spans="1:7" ht="15">
      <c r="A50" s="3" t="s">
        <v>19</v>
      </c>
      <c r="B50" s="54">
        <v>378.4591</v>
      </c>
      <c r="C50" s="7">
        <v>380.3226</v>
      </c>
      <c r="D50" s="7">
        <v>381.7368</v>
      </c>
      <c r="E50" s="7">
        <v>382.563</v>
      </c>
      <c r="F50" s="46">
        <v>383.2881</v>
      </c>
      <c r="G50" s="11">
        <f t="shared" si="1"/>
        <v>0.18953740952470355</v>
      </c>
    </row>
    <row r="51" spans="1:7" ht="15">
      <c r="A51" s="3" t="s">
        <v>12</v>
      </c>
      <c r="B51" s="54">
        <v>373.115</v>
      </c>
      <c r="C51" s="7">
        <v>356.9251</v>
      </c>
      <c r="D51" s="7">
        <v>358.4602</v>
      </c>
      <c r="E51" s="7">
        <v>358.0777</v>
      </c>
      <c r="F51" s="46">
        <v>363.6117</v>
      </c>
      <c r="G51" s="11">
        <f t="shared" si="1"/>
        <v>1.545474627434217</v>
      </c>
    </row>
    <row r="52" spans="1:7" ht="15">
      <c r="A52" s="3" t="s">
        <v>32</v>
      </c>
      <c r="B52" s="55">
        <v>360.4338</v>
      </c>
      <c r="C52" s="7">
        <v>356.274</v>
      </c>
      <c r="D52" s="7">
        <v>355.8684</v>
      </c>
      <c r="E52" s="7">
        <v>354.3172</v>
      </c>
      <c r="F52" s="46">
        <v>352.9295</v>
      </c>
      <c r="G52" s="11">
        <f t="shared" si="1"/>
        <v>-0.39165470939597924</v>
      </c>
    </row>
    <row r="53" spans="1:7" ht="15">
      <c r="A53" s="3" t="s">
        <v>16</v>
      </c>
      <c r="B53" s="55">
        <v>398.9498</v>
      </c>
      <c r="C53" s="7">
        <v>429.3053</v>
      </c>
      <c r="D53" s="7">
        <v>427.4669</v>
      </c>
      <c r="E53" s="7">
        <v>428.9249</v>
      </c>
      <c r="F53" s="46">
        <v>431.9421</v>
      </c>
      <c r="G53" s="11">
        <f t="shared" si="1"/>
        <v>0.7034331651065315</v>
      </c>
    </row>
    <row r="54" spans="1:7" ht="15">
      <c r="A54" s="3" t="s">
        <v>33</v>
      </c>
      <c r="B54" s="56">
        <v>337.8454</v>
      </c>
      <c r="C54" s="12">
        <v>326.242</v>
      </c>
      <c r="D54" s="12">
        <v>325.3099</v>
      </c>
      <c r="E54" s="12">
        <v>326.0648</v>
      </c>
      <c r="F54" s="48">
        <v>326.2731</v>
      </c>
      <c r="G54" s="13">
        <f t="shared" si="1"/>
        <v>0.06388300730407082</v>
      </c>
    </row>
    <row r="55" spans="1:7" ht="15">
      <c r="A55" s="14" t="s">
        <v>24</v>
      </c>
      <c r="B55" s="87" t="s">
        <v>56</v>
      </c>
      <c r="C55" s="39">
        <v>357.3711</v>
      </c>
      <c r="D55" s="39">
        <v>358.6436</v>
      </c>
      <c r="E55" s="39">
        <v>360.3176</v>
      </c>
      <c r="F55" s="39">
        <v>362.6923</v>
      </c>
      <c r="G55" s="15">
        <f t="shared" si="1"/>
        <v>0.6590574537574554</v>
      </c>
    </row>
    <row r="56" spans="1:7" ht="15">
      <c r="A56" s="96" t="s">
        <v>34</v>
      </c>
      <c r="B56" s="96"/>
      <c r="C56" s="96"/>
      <c r="D56" s="96"/>
      <c r="E56" s="96"/>
      <c r="F56" s="96"/>
      <c r="G56" s="96"/>
    </row>
    <row r="57" spans="1:7" ht="15">
      <c r="A57" s="3" t="s">
        <v>26</v>
      </c>
      <c r="B57" s="71">
        <v>273.87</v>
      </c>
      <c r="C57" s="79">
        <v>259.45</v>
      </c>
      <c r="D57" s="79" t="s">
        <v>14</v>
      </c>
      <c r="E57" s="79">
        <v>268.71</v>
      </c>
      <c r="F57" s="75">
        <v>283.61</v>
      </c>
      <c r="G57" s="4">
        <f>F57/E57*100-100</f>
        <v>5.545011350526607</v>
      </c>
    </row>
    <row r="58" spans="1:7" ht="15">
      <c r="A58" s="3" t="s">
        <v>4</v>
      </c>
      <c r="B58" s="55">
        <v>254.58</v>
      </c>
      <c r="C58" s="4">
        <v>205.3</v>
      </c>
      <c r="D58" s="4" t="s">
        <v>8</v>
      </c>
      <c r="E58" s="4">
        <v>265.26</v>
      </c>
      <c r="F58" s="52" t="s">
        <v>8</v>
      </c>
      <c r="G58" s="4" t="s">
        <v>8</v>
      </c>
    </row>
    <row r="59" spans="1:7" ht="15">
      <c r="A59" s="3" t="s">
        <v>18</v>
      </c>
      <c r="B59" s="55">
        <v>307.4506</v>
      </c>
      <c r="C59" s="61">
        <v>311.7</v>
      </c>
      <c r="D59" s="61">
        <v>314.2038</v>
      </c>
      <c r="E59" s="61">
        <v>317.9243</v>
      </c>
      <c r="F59" s="53">
        <v>315.7384</v>
      </c>
      <c r="G59" s="4">
        <f aca="true" t="shared" si="2" ref="G59:G73">F59/E59*100-100</f>
        <v>-0.6875536094598687</v>
      </c>
    </row>
    <row r="60" spans="1:7" ht="15">
      <c r="A60" s="3" t="s">
        <v>13</v>
      </c>
      <c r="B60" s="55" t="s">
        <v>14</v>
      </c>
      <c r="C60" s="61">
        <v>335.77</v>
      </c>
      <c r="D60" s="61">
        <v>327.15</v>
      </c>
      <c r="E60" s="61">
        <v>322.84</v>
      </c>
      <c r="F60" s="53">
        <v>336.3</v>
      </c>
      <c r="G60" s="4">
        <f t="shared" si="2"/>
        <v>4.169247924668568</v>
      </c>
    </row>
    <row r="61" spans="1:7" ht="15">
      <c r="A61" s="3" t="s">
        <v>15</v>
      </c>
      <c r="B61" s="54">
        <v>325.53</v>
      </c>
      <c r="C61" s="61">
        <v>308</v>
      </c>
      <c r="D61" s="61">
        <v>306.01</v>
      </c>
      <c r="E61" s="61">
        <v>305.97</v>
      </c>
      <c r="F61" s="53">
        <v>309.35</v>
      </c>
      <c r="G61" s="11">
        <f t="shared" si="2"/>
        <v>1.104683465699253</v>
      </c>
    </row>
    <row r="62" spans="1:7" ht="15">
      <c r="A62" s="3" t="s">
        <v>17</v>
      </c>
      <c r="B62" s="54">
        <v>325.2472</v>
      </c>
      <c r="C62" s="61">
        <v>315.8325</v>
      </c>
      <c r="D62" s="61">
        <v>307.1537</v>
      </c>
      <c r="E62" s="61">
        <v>310.5634</v>
      </c>
      <c r="F62" s="53">
        <v>313.3629</v>
      </c>
      <c r="G62" s="4">
        <f t="shared" si="2"/>
        <v>0.9014262466214689</v>
      </c>
    </row>
    <row r="63" spans="1:7" ht="15">
      <c r="A63" s="3" t="s">
        <v>21</v>
      </c>
      <c r="B63" s="55" t="s">
        <v>8</v>
      </c>
      <c r="C63" s="61">
        <v>220.3753</v>
      </c>
      <c r="D63" s="6" t="s">
        <v>8</v>
      </c>
      <c r="E63" s="6" t="s">
        <v>8</v>
      </c>
      <c r="F63" s="45" t="s">
        <v>8</v>
      </c>
      <c r="G63" s="4" t="s">
        <v>8</v>
      </c>
    </row>
    <row r="64" spans="1:7" ht="15">
      <c r="A64" s="3" t="s">
        <v>5</v>
      </c>
      <c r="B64" s="55">
        <v>294.6858</v>
      </c>
      <c r="C64" s="6">
        <v>271.0924</v>
      </c>
      <c r="D64" s="6" t="s">
        <v>8</v>
      </c>
      <c r="E64" s="6">
        <v>287.6134</v>
      </c>
      <c r="F64" s="45">
        <v>292.6613</v>
      </c>
      <c r="G64" s="4">
        <f>F64/E64*100-100</f>
        <v>1.7550990322425832</v>
      </c>
    </row>
    <row r="65" spans="1:7" ht="15">
      <c r="A65" s="3" t="s">
        <v>6</v>
      </c>
      <c r="B65" s="55">
        <v>219.0695</v>
      </c>
      <c r="C65" s="4">
        <v>233.8913</v>
      </c>
      <c r="D65" s="4">
        <v>221.9565</v>
      </c>
      <c r="E65" s="4">
        <v>230.0157</v>
      </c>
      <c r="F65" s="52" t="s">
        <v>8</v>
      </c>
      <c r="G65" s="4" t="s">
        <v>8</v>
      </c>
    </row>
    <row r="66" spans="1:7" ht="15">
      <c r="A66" s="3" t="s">
        <v>7</v>
      </c>
      <c r="B66" s="55">
        <v>323.39</v>
      </c>
      <c r="C66" s="61">
        <v>306.04</v>
      </c>
      <c r="D66" s="61">
        <v>313.94</v>
      </c>
      <c r="E66" s="61">
        <v>300.26</v>
      </c>
      <c r="F66" s="53">
        <v>310.73</v>
      </c>
      <c r="G66" s="4">
        <f>F66/E66*100-100</f>
        <v>3.4869779524412223</v>
      </c>
    </row>
    <row r="67" spans="1:7" ht="15">
      <c r="A67" s="3" t="s">
        <v>30</v>
      </c>
      <c r="B67" s="55">
        <v>283</v>
      </c>
      <c r="C67" s="6">
        <v>294</v>
      </c>
      <c r="D67" s="6">
        <v>301</v>
      </c>
      <c r="E67" s="6">
        <v>293</v>
      </c>
      <c r="F67" s="45">
        <v>296</v>
      </c>
      <c r="G67" s="4">
        <f>F67/E67*100-100</f>
        <v>1.0238907849829246</v>
      </c>
    </row>
    <row r="68" spans="1:7" ht="15">
      <c r="A68" s="3" t="s">
        <v>23</v>
      </c>
      <c r="B68" s="54">
        <v>251.98</v>
      </c>
      <c r="C68" s="61">
        <v>267.94</v>
      </c>
      <c r="D68" s="61">
        <v>275.16</v>
      </c>
      <c r="E68" s="61">
        <v>278.15</v>
      </c>
      <c r="F68" s="53">
        <v>279.12</v>
      </c>
      <c r="G68" s="11">
        <f t="shared" si="2"/>
        <v>0.34873269818444896</v>
      </c>
    </row>
    <row r="69" spans="1:7" ht="15">
      <c r="A69" s="3" t="s">
        <v>19</v>
      </c>
      <c r="B69" s="54">
        <v>325.4</v>
      </c>
      <c r="C69" s="61">
        <v>334.03</v>
      </c>
      <c r="D69" s="61">
        <v>329.51</v>
      </c>
      <c r="E69" s="61">
        <v>338.71</v>
      </c>
      <c r="F69" s="53">
        <v>318.26</v>
      </c>
      <c r="G69" s="11">
        <f t="shared" si="2"/>
        <v>-6.037613297511143</v>
      </c>
    </row>
    <row r="70" spans="1:7" ht="15">
      <c r="A70" s="3" t="s">
        <v>12</v>
      </c>
      <c r="B70" s="55">
        <v>287.9</v>
      </c>
      <c r="C70" s="61">
        <v>275.82</v>
      </c>
      <c r="D70" s="61">
        <v>287.5</v>
      </c>
      <c r="E70" s="61">
        <v>256.75</v>
      </c>
      <c r="F70" s="53">
        <v>240.55</v>
      </c>
      <c r="G70" s="11">
        <f t="shared" si="2"/>
        <v>-6.309639727361244</v>
      </c>
    </row>
    <row r="71" spans="1:7" ht="15">
      <c r="A71" s="3" t="s">
        <v>16</v>
      </c>
      <c r="B71" s="55">
        <v>345.1359</v>
      </c>
      <c r="C71" s="61">
        <v>400.912</v>
      </c>
      <c r="D71" s="61">
        <v>398.4343</v>
      </c>
      <c r="E71" s="61">
        <v>406.1131</v>
      </c>
      <c r="F71" s="53">
        <v>408.9699</v>
      </c>
      <c r="G71" s="11">
        <f t="shared" si="2"/>
        <v>0.703449359304102</v>
      </c>
    </row>
    <row r="72" spans="1:7" ht="15">
      <c r="A72" s="3" t="s">
        <v>31</v>
      </c>
      <c r="B72" s="55" t="s">
        <v>8</v>
      </c>
      <c r="C72" s="6">
        <v>345.54</v>
      </c>
      <c r="D72" s="6">
        <v>326.7</v>
      </c>
      <c r="E72" s="6">
        <v>295.94</v>
      </c>
      <c r="F72" s="45">
        <v>333.2</v>
      </c>
      <c r="G72" s="11">
        <f t="shared" si="2"/>
        <v>12.590389943907553</v>
      </c>
    </row>
    <row r="73" spans="1:7" ht="15">
      <c r="A73" s="3" t="s">
        <v>10</v>
      </c>
      <c r="B73" s="55">
        <v>392.16</v>
      </c>
      <c r="C73" s="6" t="s">
        <v>8</v>
      </c>
      <c r="D73" s="6" t="s">
        <v>8</v>
      </c>
      <c r="E73" s="6">
        <v>426.54</v>
      </c>
      <c r="F73" s="45">
        <v>224.67</v>
      </c>
      <c r="G73" s="11">
        <f t="shared" si="2"/>
        <v>-47.32733155155437</v>
      </c>
    </row>
    <row r="74" spans="1:7" ht="15">
      <c r="A74" s="3" t="s">
        <v>32</v>
      </c>
      <c r="B74" s="86">
        <v>390.1</v>
      </c>
      <c r="C74" s="72">
        <v>370.79</v>
      </c>
      <c r="D74" s="72" t="s">
        <v>8</v>
      </c>
      <c r="E74" s="72" t="s">
        <v>8</v>
      </c>
      <c r="F74" s="74" t="s">
        <v>8</v>
      </c>
      <c r="G74" s="4" t="s">
        <v>8</v>
      </c>
    </row>
    <row r="75" spans="1:7" ht="15">
      <c r="A75" s="62" t="s">
        <v>24</v>
      </c>
      <c r="B75" s="63" t="s">
        <v>55</v>
      </c>
      <c r="C75" s="67">
        <v>306.8068</v>
      </c>
      <c r="D75" s="67">
        <v>307.9584</v>
      </c>
      <c r="E75" s="67">
        <v>310.5819</v>
      </c>
      <c r="F75" s="67">
        <v>309.6412</v>
      </c>
      <c r="G75" s="68">
        <f>F75/E75*100-100</f>
        <v>-0.302883072065697</v>
      </c>
    </row>
    <row r="76" spans="1:7" ht="15">
      <c r="A76" s="96" t="s">
        <v>35</v>
      </c>
      <c r="B76" s="96"/>
      <c r="C76" s="96"/>
      <c r="D76" s="96"/>
      <c r="E76" s="96"/>
      <c r="F76" s="96"/>
      <c r="G76" s="96"/>
    </row>
    <row r="77" spans="1:7" ht="15">
      <c r="A77" s="3" t="s">
        <v>26</v>
      </c>
      <c r="B77" s="71">
        <v>219.588</v>
      </c>
      <c r="C77" s="69">
        <v>216.493</v>
      </c>
      <c r="D77" s="69">
        <v>213.58104119301592</v>
      </c>
      <c r="E77" s="69">
        <v>222.81304264760865</v>
      </c>
      <c r="F77" s="46">
        <v>225.39912777777778</v>
      </c>
      <c r="G77" s="4">
        <f>F77/E77*100-100</f>
        <v>1.1606524911825602</v>
      </c>
    </row>
    <row r="78" spans="1:7" ht="15">
      <c r="A78" s="3" t="s">
        <v>18</v>
      </c>
      <c r="B78" s="58">
        <v>246.5859</v>
      </c>
      <c r="C78" s="16">
        <v>227.6162</v>
      </c>
      <c r="D78" s="16">
        <v>231.3527</v>
      </c>
      <c r="E78" s="16">
        <v>238.3447</v>
      </c>
      <c r="F78" s="49">
        <v>239.1143</v>
      </c>
      <c r="G78" s="4">
        <f>F78/E78*100-100</f>
        <v>0.3228936913638023</v>
      </c>
    </row>
    <row r="79" spans="1:7" ht="15">
      <c r="A79" s="3" t="s">
        <v>4</v>
      </c>
      <c r="B79" s="58">
        <v>205.462</v>
      </c>
      <c r="C79" s="17">
        <v>184.8011</v>
      </c>
      <c r="D79" s="17">
        <v>201.584</v>
      </c>
      <c r="E79" s="17">
        <v>204.5348</v>
      </c>
      <c r="F79" s="50">
        <v>202.0659</v>
      </c>
      <c r="G79" s="4">
        <f>F79/E79*100-100</f>
        <v>-1.207080653267795</v>
      </c>
    </row>
    <row r="80" spans="1:7" ht="15">
      <c r="A80" s="3" t="s">
        <v>20</v>
      </c>
      <c r="B80" s="55">
        <v>236.1395</v>
      </c>
      <c r="C80" s="7" t="s">
        <v>14</v>
      </c>
      <c r="D80" s="7" t="s">
        <v>14</v>
      </c>
      <c r="E80" s="7" t="s">
        <v>14</v>
      </c>
      <c r="F80" s="46">
        <v>228.3581</v>
      </c>
      <c r="G80" s="4" t="s">
        <v>8</v>
      </c>
    </row>
    <row r="81" spans="1:7" ht="15">
      <c r="A81" s="3" t="s">
        <v>13</v>
      </c>
      <c r="B81" s="55" t="s">
        <v>14</v>
      </c>
      <c r="C81" s="7" t="s">
        <v>14</v>
      </c>
      <c r="D81" s="7" t="s">
        <v>14</v>
      </c>
      <c r="E81" s="7" t="s">
        <v>14</v>
      </c>
      <c r="F81" s="46" t="s">
        <v>14</v>
      </c>
      <c r="G81" s="4" t="s">
        <v>8</v>
      </c>
    </row>
    <row r="82" spans="1:7" ht="15">
      <c r="A82" s="3" t="s">
        <v>15</v>
      </c>
      <c r="B82" s="55">
        <v>213.2459</v>
      </c>
      <c r="C82" s="7">
        <v>191.0971</v>
      </c>
      <c r="D82" s="7">
        <v>186.2342</v>
      </c>
      <c r="E82" s="7">
        <v>195.8044</v>
      </c>
      <c r="F82" s="46">
        <v>190.2128</v>
      </c>
      <c r="G82" s="11">
        <f aca="true" t="shared" si="3" ref="G82:G102">F82/E82*100-100</f>
        <v>-2.8557070219055305</v>
      </c>
    </row>
    <row r="83" spans="1:7" ht="15">
      <c r="A83" s="3" t="s">
        <v>17</v>
      </c>
      <c r="B83" s="57">
        <v>221.5219</v>
      </c>
      <c r="C83" s="9">
        <v>205.1358</v>
      </c>
      <c r="D83" s="9">
        <v>204.4001</v>
      </c>
      <c r="E83" s="9">
        <v>205.4072</v>
      </c>
      <c r="F83" s="47">
        <v>204.8085</v>
      </c>
      <c r="G83" s="11">
        <f t="shared" si="3"/>
        <v>-0.29146982189523385</v>
      </c>
    </row>
    <row r="84" spans="1:7" ht="15">
      <c r="A84" s="3" t="s">
        <v>27</v>
      </c>
      <c r="B84" s="58">
        <v>195.8932</v>
      </c>
      <c r="C84" s="17">
        <v>172.8212</v>
      </c>
      <c r="D84" s="17">
        <v>167.686</v>
      </c>
      <c r="E84" s="17">
        <v>173.8096</v>
      </c>
      <c r="F84" s="50">
        <v>175.3264</v>
      </c>
      <c r="G84" s="11">
        <f t="shared" si="3"/>
        <v>0.8726790695105677</v>
      </c>
    </row>
    <row r="85" spans="1:7" ht="15">
      <c r="A85" s="3" t="s">
        <v>11</v>
      </c>
      <c r="B85" s="59">
        <v>215.7893</v>
      </c>
      <c r="C85" s="16">
        <v>215.7409</v>
      </c>
      <c r="D85" s="16">
        <v>215.7409</v>
      </c>
      <c r="E85" s="16">
        <v>215.7409</v>
      </c>
      <c r="F85" s="49">
        <v>215.7409</v>
      </c>
      <c r="G85" s="11">
        <f t="shared" si="3"/>
        <v>0</v>
      </c>
    </row>
    <row r="86" spans="1:7" ht="15">
      <c r="A86" s="3" t="s">
        <v>28</v>
      </c>
      <c r="B86" s="58">
        <v>165.2323</v>
      </c>
      <c r="C86" s="17">
        <v>184.3983</v>
      </c>
      <c r="D86" s="17">
        <v>184.3983</v>
      </c>
      <c r="E86" s="17">
        <v>180</v>
      </c>
      <c r="F86" s="50">
        <v>183.8584</v>
      </c>
      <c r="G86" s="11">
        <f t="shared" si="3"/>
        <v>2.143555555555537</v>
      </c>
    </row>
    <row r="87" spans="1:7" ht="15">
      <c r="A87" s="3" t="s">
        <v>29</v>
      </c>
      <c r="B87" s="58">
        <v>245.3043</v>
      </c>
      <c r="C87" s="17">
        <v>223.9308</v>
      </c>
      <c r="D87" s="17">
        <v>225.0291</v>
      </c>
      <c r="E87" s="17">
        <v>225.6611</v>
      </c>
      <c r="F87" s="50">
        <v>226.7545</v>
      </c>
      <c r="G87" s="11">
        <f t="shared" si="3"/>
        <v>0.48453189317964984</v>
      </c>
    </row>
    <row r="88" spans="1:7" ht="15">
      <c r="A88" s="3" t="s">
        <v>21</v>
      </c>
      <c r="B88" s="58">
        <v>224.3233</v>
      </c>
      <c r="C88" s="17">
        <v>199.7217</v>
      </c>
      <c r="D88" s="17">
        <v>207.5938</v>
      </c>
      <c r="E88" s="17">
        <v>209.9993</v>
      </c>
      <c r="F88" s="50">
        <v>216.6886</v>
      </c>
      <c r="G88" s="11">
        <f t="shared" si="3"/>
        <v>3.1853915703528486</v>
      </c>
    </row>
    <row r="89" spans="1:7" ht="15">
      <c r="A89" s="3" t="s">
        <v>5</v>
      </c>
      <c r="B89" s="58">
        <v>224.2769</v>
      </c>
      <c r="C89" s="17">
        <v>227.0506</v>
      </c>
      <c r="D89" s="17">
        <v>227.9995</v>
      </c>
      <c r="E89" s="17">
        <v>227.5453</v>
      </c>
      <c r="F89" s="50">
        <v>226.0714</v>
      </c>
      <c r="G89" s="11">
        <f t="shared" si="3"/>
        <v>-0.6477391534784402</v>
      </c>
    </row>
    <row r="90" spans="1:7" ht="15">
      <c r="A90" s="3" t="s">
        <v>6</v>
      </c>
      <c r="B90" s="58">
        <v>258.887</v>
      </c>
      <c r="C90" s="17">
        <v>252.7466</v>
      </c>
      <c r="D90" s="17">
        <v>252.3835</v>
      </c>
      <c r="E90" s="17">
        <v>253.3085</v>
      </c>
      <c r="F90" s="50">
        <v>254.1508</v>
      </c>
      <c r="G90" s="11">
        <f t="shared" si="3"/>
        <v>0.3325194377606664</v>
      </c>
    </row>
    <row r="91" spans="1:7" ht="15">
      <c r="A91" s="3" t="s">
        <v>7</v>
      </c>
      <c r="B91" s="58">
        <v>259.9239</v>
      </c>
      <c r="C91" s="7">
        <v>230.9481</v>
      </c>
      <c r="D91" s="7">
        <v>234.6995</v>
      </c>
      <c r="E91" s="7">
        <v>240.0249</v>
      </c>
      <c r="F91" s="46">
        <v>245.997</v>
      </c>
      <c r="G91" s="11">
        <f t="shared" si="3"/>
        <v>2.488116857875994</v>
      </c>
    </row>
    <row r="92" spans="1:7" ht="15">
      <c r="A92" s="3" t="s">
        <v>9</v>
      </c>
      <c r="B92" s="59">
        <v>200.6959</v>
      </c>
      <c r="C92" s="9">
        <v>213.1464</v>
      </c>
      <c r="D92" s="9">
        <v>212.5452</v>
      </c>
      <c r="E92" s="9">
        <v>218.5065</v>
      </c>
      <c r="F92" s="47">
        <v>218.5065</v>
      </c>
      <c r="G92" s="11">
        <f t="shared" si="3"/>
        <v>0</v>
      </c>
    </row>
    <row r="93" spans="1:7" ht="15">
      <c r="A93" s="3" t="s">
        <v>22</v>
      </c>
      <c r="B93" s="58">
        <v>241.5578</v>
      </c>
      <c r="C93" s="17">
        <v>218.4145</v>
      </c>
      <c r="D93" s="17">
        <v>218.4145</v>
      </c>
      <c r="E93" s="17">
        <v>218.1302</v>
      </c>
      <c r="F93" s="50">
        <v>223.9613</v>
      </c>
      <c r="G93" s="11">
        <f t="shared" si="3"/>
        <v>2.6732199392839533</v>
      </c>
    </row>
    <row r="94" spans="1:7" ht="15">
      <c r="A94" s="3" t="s">
        <v>30</v>
      </c>
      <c r="B94" s="58">
        <v>300.4347</v>
      </c>
      <c r="C94" s="17">
        <v>319.0343</v>
      </c>
      <c r="D94" s="17">
        <v>318.0052</v>
      </c>
      <c r="E94" s="17">
        <v>318.099</v>
      </c>
      <c r="F94" s="50">
        <v>318.7677</v>
      </c>
      <c r="G94" s="11">
        <f t="shared" si="3"/>
        <v>0.21021757377420158</v>
      </c>
    </row>
    <row r="95" spans="1:7" ht="15">
      <c r="A95" s="3" t="s">
        <v>23</v>
      </c>
      <c r="B95" s="58">
        <v>260.9615</v>
      </c>
      <c r="C95" s="17">
        <v>281.3597</v>
      </c>
      <c r="D95" s="17">
        <v>288.5177</v>
      </c>
      <c r="E95" s="17">
        <v>291.7985</v>
      </c>
      <c r="F95" s="50">
        <v>290.6706</v>
      </c>
      <c r="G95" s="11">
        <f t="shared" si="3"/>
        <v>-0.3865338581247073</v>
      </c>
    </row>
    <row r="96" spans="1:7" ht="15">
      <c r="A96" s="3" t="s">
        <v>10</v>
      </c>
      <c r="B96" s="59">
        <v>245.0565</v>
      </c>
      <c r="C96" s="16">
        <v>227.7507</v>
      </c>
      <c r="D96" s="16">
        <v>227.7507</v>
      </c>
      <c r="E96" s="16">
        <v>234.3023</v>
      </c>
      <c r="F96" s="49">
        <v>233.9337</v>
      </c>
      <c r="G96" s="11">
        <f t="shared" si="3"/>
        <v>-0.1573181313201104</v>
      </c>
    </row>
    <row r="97" spans="1:7" ht="15">
      <c r="A97" s="3" t="s">
        <v>31</v>
      </c>
      <c r="B97" s="55">
        <v>315.7998</v>
      </c>
      <c r="C97" s="7">
        <v>288.9157</v>
      </c>
      <c r="D97" s="7">
        <v>291.9609</v>
      </c>
      <c r="E97" s="7">
        <v>293.8805</v>
      </c>
      <c r="F97" s="46">
        <v>295.9491</v>
      </c>
      <c r="G97" s="11">
        <f t="shared" si="3"/>
        <v>0.7038915477549637</v>
      </c>
    </row>
    <row r="98" spans="1:7" ht="15">
      <c r="A98" s="3" t="s">
        <v>41</v>
      </c>
      <c r="B98" s="58">
        <v>270.1851</v>
      </c>
      <c r="C98" s="17">
        <v>239.6125</v>
      </c>
      <c r="D98" s="17">
        <v>245.0514</v>
      </c>
      <c r="E98" s="17">
        <v>253.0115</v>
      </c>
      <c r="F98" s="50">
        <v>259.6835</v>
      </c>
      <c r="G98" s="11">
        <f t="shared" si="3"/>
        <v>2.6370342850028408</v>
      </c>
    </row>
    <row r="99" spans="1:7" ht="15">
      <c r="A99" s="3" t="s">
        <v>19</v>
      </c>
      <c r="B99" s="58">
        <v>243.1833</v>
      </c>
      <c r="C99" s="16">
        <v>220.0953</v>
      </c>
      <c r="D99" s="16">
        <v>220.999</v>
      </c>
      <c r="E99" s="16">
        <v>227.864</v>
      </c>
      <c r="F99" s="49">
        <v>236.2863</v>
      </c>
      <c r="G99" s="11">
        <f t="shared" si="3"/>
        <v>3.696195976547429</v>
      </c>
    </row>
    <row r="100" spans="1:7" ht="15">
      <c r="A100" s="3" t="s">
        <v>12</v>
      </c>
      <c r="B100" s="58">
        <v>208.3644</v>
      </c>
      <c r="C100" s="16">
        <v>195.8343</v>
      </c>
      <c r="D100" s="16">
        <v>202.35</v>
      </c>
      <c r="E100" s="16">
        <v>200.1856</v>
      </c>
      <c r="F100" s="49">
        <v>199.4402</v>
      </c>
      <c r="G100" s="11">
        <f t="shared" si="3"/>
        <v>-0.37235445506568965</v>
      </c>
    </row>
    <row r="101" spans="1:7" ht="15">
      <c r="A101" s="3" t="s">
        <v>32</v>
      </c>
      <c r="B101" s="55">
        <v>243.4846</v>
      </c>
      <c r="C101" s="7">
        <v>281.7437</v>
      </c>
      <c r="D101" s="7">
        <v>279.2607</v>
      </c>
      <c r="E101" s="7">
        <v>279.1559</v>
      </c>
      <c r="F101" s="46">
        <v>280.4451</v>
      </c>
      <c r="G101" s="11">
        <f t="shared" si="3"/>
        <v>0.46182079619312333</v>
      </c>
    </row>
    <row r="102" spans="1:7" ht="15">
      <c r="A102" s="3" t="s">
        <v>16</v>
      </c>
      <c r="B102" s="59">
        <v>356.3035</v>
      </c>
      <c r="C102" s="16">
        <v>383.4217</v>
      </c>
      <c r="D102" s="16">
        <v>376.3273</v>
      </c>
      <c r="E102" s="16">
        <v>378.2903</v>
      </c>
      <c r="F102" s="49">
        <v>380.9514</v>
      </c>
      <c r="G102" s="11">
        <f t="shared" si="3"/>
        <v>0.7034544634107647</v>
      </c>
    </row>
    <row r="103" spans="1:7" ht="15">
      <c r="A103" s="3" t="s">
        <v>33</v>
      </c>
      <c r="B103" s="60" t="s">
        <v>8</v>
      </c>
      <c r="C103" s="18">
        <v>194.0707</v>
      </c>
      <c r="D103" s="18" t="s">
        <v>8</v>
      </c>
      <c r="E103" s="18">
        <v>240.5012</v>
      </c>
      <c r="F103" s="51" t="s">
        <v>8</v>
      </c>
      <c r="G103" s="4" t="s">
        <v>8</v>
      </c>
    </row>
    <row r="104" spans="1:7" ht="15">
      <c r="A104" s="82" t="s">
        <v>24</v>
      </c>
      <c r="B104" s="83" t="s">
        <v>54</v>
      </c>
      <c r="C104" s="83">
        <v>264.2368</v>
      </c>
      <c r="D104" s="83">
        <v>265.6849</v>
      </c>
      <c r="E104" s="83">
        <v>268.7083</v>
      </c>
      <c r="F104" s="83">
        <v>271.0439</v>
      </c>
      <c r="G104" s="84">
        <f>F104/E104*100-100</f>
        <v>0.8691953318896282</v>
      </c>
    </row>
    <row r="105" spans="1:7" ht="15">
      <c r="A105" s="88" t="s">
        <v>36</v>
      </c>
      <c r="B105" s="88"/>
      <c r="C105" s="88"/>
      <c r="D105" s="88"/>
      <c r="E105" s="88"/>
      <c r="F105" s="88"/>
      <c r="G105" s="88"/>
    </row>
    <row r="106" spans="1:8" ht="15">
      <c r="A106" s="3" t="s">
        <v>26</v>
      </c>
      <c r="B106" s="71">
        <v>275.9072097044275</v>
      </c>
      <c r="C106" s="7">
        <v>255.27416438658443</v>
      </c>
      <c r="D106" s="7">
        <v>232.9108371364975</v>
      </c>
      <c r="E106" s="69">
        <v>262.2549667331954</v>
      </c>
      <c r="F106" s="46">
        <v>246.36783801349517</v>
      </c>
      <c r="G106" s="4">
        <f>F106/E106*100-100</f>
        <v>-6.057894314681533</v>
      </c>
      <c r="H106" s="7"/>
    </row>
    <row r="107" spans="1:8" ht="15">
      <c r="A107" s="3" t="s">
        <v>18</v>
      </c>
      <c r="B107" s="54">
        <v>307.166</v>
      </c>
      <c r="C107" s="7">
        <v>291.8248</v>
      </c>
      <c r="D107" s="7">
        <v>294.7574</v>
      </c>
      <c r="E107" s="7">
        <v>296.0745</v>
      </c>
      <c r="F107" s="46">
        <v>298.1146</v>
      </c>
      <c r="G107" s="4">
        <f>F107/E107*100-100</f>
        <v>0.6890495466512618</v>
      </c>
      <c r="H107" s="7"/>
    </row>
    <row r="108" spans="1:7" ht="15">
      <c r="A108" s="3" t="s">
        <v>4</v>
      </c>
      <c r="B108" s="55">
        <v>208.0387</v>
      </c>
      <c r="C108" s="9">
        <v>197.1169</v>
      </c>
      <c r="D108" s="9">
        <v>196.163</v>
      </c>
      <c r="E108" s="9">
        <v>200.3719</v>
      </c>
      <c r="F108" s="47">
        <v>206.7607</v>
      </c>
      <c r="G108" s="4">
        <f>F108/E108*100-100</f>
        <v>3.1884710381046517</v>
      </c>
    </row>
    <row r="109" spans="1:7" ht="15">
      <c r="A109" s="3" t="s">
        <v>20</v>
      </c>
      <c r="B109" s="55" t="s">
        <v>14</v>
      </c>
      <c r="C109" s="7" t="s">
        <v>14</v>
      </c>
      <c r="D109" s="7" t="s">
        <v>14</v>
      </c>
      <c r="E109" s="7" t="s">
        <v>14</v>
      </c>
      <c r="F109" s="46" t="s">
        <v>14</v>
      </c>
      <c r="G109" s="4" t="s">
        <v>8</v>
      </c>
    </row>
    <row r="110" spans="1:7" ht="15">
      <c r="A110" s="3" t="s">
        <v>13</v>
      </c>
      <c r="B110" s="55" t="s">
        <v>14</v>
      </c>
      <c r="C110" s="7" t="s">
        <v>14</v>
      </c>
      <c r="D110" s="7" t="s">
        <v>14</v>
      </c>
      <c r="E110" s="7" t="s">
        <v>14</v>
      </c>
      <c r="F110" s="46" t="s">
        <v>14</v>
      </c>
      <c r="G110" s="4" t="s">
        <v>8</v>
      </c>
    </row>
    <row r="111" spans="1:7" ht="15">
      <c r="A111" s="3" t="s">
        <v>15</v>
      </c>
      <c r="B111" s="54">
        <v>307.7085</v>
      </c>
      <c r="C111" s="7">
        <v>288.1813</v>
      </c>
      <c r="D111" s="7">
        <v>284.9924</v>
      </c>
      <c r="E111" s="7">
        <v>289.2993</v>
      </c>
      <c r="F111" s="46">
        <v>300.0944</v>
      </c>
      <c r="G111" s="11">
        <f aca="true" t="shared" si="4" ref="G111:G133">F111/E111*100-100</f>
        <v>3.7314642655547345</v>
      </c>
    </row>
    <row r="112" spans="1:7" ht="15">
      <c r="A112" s="3" t="s">
        <v>17</v>
      </c>
      <c r="B112" s="55">
        <v>254.1194</v>
      </c>
      <c r="C112" s="7" t="s">
        <v>14</v>
      </c>
      <c r="D112" s="7">
        <v>250.7507</v>
      </c>
      <c r="E112" s="7" t="s">
        <v>14</v>
      </c>
      <c r="F112" s="46" t="s">
        <v>14</v>
      </c>
      <c r="G112" s="4" t="s">
        <v>8</v>
      </c>
    </row>
    <row r="113" spans="1:7" ht="15">
      <c r="A113" s="3" t="s">
        <v>27</v>
      </c>
      <c r="B113" s="54">
        <v>201.5931</v>
      </c>
      <c r="C113" s="7">
        <v>176.4794</v>
      </c>
      <c r="D113" s="7">
        <v>189.0595</v>
      </c>
      <c r="E113" s="7">
        <v>185.804</v>
      </c>
      <c r="F113" s="46">
        <v>200.0679</v>
      </c>
      <c r="G113" s="11">
        <f t="shared" si="4"/>
        <v>7.676853027921894</v>
      </c>
    </row>
    <row r="114" spans="1:7" ht="15">
      <c r="A114" s="3" t="s">
        <v>11</v>
      </c>
      <c r="B114" s="57">
        <v>335.9317</v>
      </c>
      <c r="C114" s="7">
        <v>335.5405</v>
      </c>
      <c r="D114" s="7">
        <v>335.5405</v>
      </c>
      <c r="E114" s="7">
        <v>335.5405</v>
      </c>
      <c r="F114" s="46">
        <v>335.5405</v>
      </c>
      <c r="G114" s="11">
        <f t="shared" si="4"/>
        <v>0</v>
      </c>
    </row>
    <row r="115" spans="1:7" ht="15">
      <c r="A115" s="3" t="s">
        <v>28</v>
      </c>
      <c r="B115" s="57">
        <v>205</v>
      </c>
      <c r="C115" s="7" t="s">
        <v>8</v>
      </c>
      <c r="D115" s="7" t="s">
        <v>8</v>
      </c>
      <c r="E115" s="7">
        <v>235</v>
      </c>
      <c r="F115" s="46" t="s">
        <v>8</v>
      </c>
      <c r="G115" s="4" t="s">
        <v>8</v>
      </c>
    </row>
    <row r="116" spans="1:7" ht="15">
      <c r="A116" s="3" t="s">
        <v>29</v>
      </c>
      <c r="B116" s="55">
        <v>339.2757</v>
      </c>
      <c r="C116" s="7">
        <v>345.098</v>
      </c>
      <c r="D116" s="7">
        <v>345.098</v>
      </c>
      <c r="E116" s="7">
        <v>345.4433</v>
      </c>
      <c r="F116" s="46">
        <v>345.2452</v>
      </c>
      <c r="G116" s="4">
        <f t="shared" si="4"/>
        <v>-0.05734660362496413</v>
      </c>
    </row>
    <row r="117" spans="1:7" ht="15">
      <c r="A117" s="3" t="s">
        <v>21</v>
      </c>
      <c r="B117" s="55" t="s">
        <v>8</v>
      </c>
      <c r="C117" s="7" t="s">
        <v>8</v>
      </c>
      <c r="D117" s="7" t="s">
        <v>8</v>
      </c>
      <c r="E117" s="7">
        <v>208.6103</v>
      </c>
      <c r="F117" s="46" t="s">
        <v>8</v>
      </c>
      <c r="G117" s="4" t="s">
        <v>8</v>
      </c>
    </row>
    <row r="118" spans="1:7" ht="15">
      <c r="A118" s="3" t="s">
        <v>5</v>
      </c>
      <c r="B118" s="54">
        <v>254.8583</v>
      </c>
      <c r="C118" s="7">
        <v>271.916</v>
      </c>
      <c r="D118" s="7">
        <v>263.6942</v>
      </c>
      <c r="E118" s="7">
        <v>261.3442</v>
      </c>
      <c r="F118" s="46">
        <v>270.2204</v>
      </c>
      <c r="G118" s="11">
        <f t="shared" si="4"/>
        <v>3.396363875685779</v>
      </c>
    </row>
    <row r="119" spans="1:7" ht="15">
      <c r="A119" s="3" t="s">
        <v>6</v>
      </c>
      <c r="B119" s="54">
        <v>327.524</v>
      </c>
      <c r="C119" s="5">
        <v>300.8994</v>
      </c>
      <c r="D119" s="5">
        <v>314.1958</v>
      </c>
      <c r="E119" s="5">
        <v>310.5039</v>
      </c>
      <c r="F119" s="44">
        <v>313.5986</v>
      </c>
      <c r="G119" s="11">
        <f t="shared" si="4"/>
        <v>0.9966702511626977</v>
      </c>
    </row>
    <row r="120" spans="1:7" ht="15">
      <c r="A120" s="3" t="s">
        <v>7</v>
      </c>
      <c r="B120" s="54">
        <v>326.5019</v>
      </c>
      <c r="C120" s="7">
        <v>303.2272</v>
      </c>
      <c r="D120" s="7">
        <v>306.3015</v>
      </c>
      <c r="E120" s="7">
        <v>308.2674</v>
      </c>
      <c r="F120" s="46">
        <v>310.2983</v>
      </c>
      <c r="G120" s="11">
        <f t="shared" si="4"/>
        <v>0.6588111490219148</v>
      </c>
    </row>
    <row r="121" spans="1:7" ht="15">
      <c r="A121" s="3" t="s">
        <v>9</v>
      </c>
      <c r="B121" s="55">
        <v>393.79</v>
      </c>
      <c r="C121" s="9">
        <v>424.5241</v>
      </c>
      <c r="D121" s="9">
        <v>404.4721</v>
      </c>
      <c r="E121" s="9">
        <v>415.3822</v>
      </c>
      <c r="F121" s="47">
        <v>415.3822</v>
      </c>
      <c r="G121" s="11">
        <f t="shared" si="4"/>
        <v>0</v>
      </c>
    </row>
    <row r="122" spans="1:7" ht="15">
      <c r="A122" s="3" t="s">
        <v>22</v>
      </c>
      <c r="B122" s="54">
        <v>378.2128</v>
      </c>
      <c r="C122" s="5">
        <v>363.964</v>
      </c>
      <c r="D122" s="5">
        <v>363.964</v>
      </c>
      <c r="E122" s="5">
        <v>358.4978</v>
      </c>
      <c r="F122" s="44">
        <v>365.1488</v>
      </c>
      <c r="G122" s="11">
        <f t="shared" si="4"/>
        <v>1.8552415105476285</v>
      </c>
    </row>
    <row r="123" spans="1:7" ht="15">
      <c r="A123" s="3" t="s">
        <v>30</v>
      </c>
      <c r="B123" s="54">
        <v>401.8234</v>
      </c>
      <c r="C123" s="5">
        <v>417.6258</v>
      </c>
      <c r="D123" s="5">
        <v>416.8538</v>
      </c>
      <c r="E123" s="5">
        <v>424.2549</v>
      </c>
      <c r="F123" s="44">
        <v>422.0546</v>
      </c>
      <c r="G123" s="11">
        <f t="shared" si="4"/>
        <v>-0.5186268915220609</v>
      </c>
    </row>
    <row r="124" spans="1:7" ht="15">
      <c r="A124" s="3" t="s">
        <v>23</v>
      </c>
      <c r="B124" s="54">
        <v>352.7229</v>
      </c>
      <c r="C124" s="5">
        <v>368.037</v>
      </c>
      <c r="D124" s="5">
        <v>373.2197</v>
      </c>
      <c r="E124" s="5">
        <v>374.6163</v>
      </c>
      <c r="F124" s="44">
        <v>375.0696</v>
      </c>
      <c r="G124" s="11">
        <f t="shared" si="4"/>
        <v>0.12100381109949865</v>
      </c>
    </row>
    <row r="125" spans="1:7" ht="15">
      <c r="A125" s="3" t="s">
        <v>10</v>
      </c>
      <c r="B125" s="55">
        <v>433.5621</v>
      </c>
      <c r="C125" s="7">
        <v>437.4168</v>
      </c>
      <c r="D125" s="7">
        <v>437.4168</v>
      </c>
      <c r="E125" s="7">
        <v>441.9651</v>
      </c>
      <c r="F125" s="46">
        <v>439.5819</v>
      </c>
      <c r="G125" s="11">
        <f t="shared" si="4"/>
        <v>-0.5392280974221677</v>
      </c>
    </row>
    <row r="126" spans="1:7" ht="15">
      <c r="A126" s="3" t="s">
        <v>31</v>
      </c>
      <c r="B126" s="55">
        <v>383.3683</v>
      </c>
      <c r="C126" s="7">
        <v>378.438</v>
      </c>
      <c r="D126" s="7">
        <v>376.6138</v>
      </c>
      <c r="E126" s="7">
        <v>376.2847</v>
      </c>
      <c r="F126" s="46">
        <v>384.8769</v>
      </c>
      <c r="G126" s="11">
        <f t="shared" si="4"/>
        <v>2.283430604539589</v>
      </c>
    </row>
    <row r="127" spans="1:7" ht="15">
      <c r="A127" s="3" t="s">
        <v>41</v>
      </c>
      <c r="B127" s="54">
        <v>229.3108</v>
      </c>
      <c r="C127" s="5">
        <v>246.0183</v>
      </c>
      <c r="D127" s="5">
        <v>227.4004</v>
      </c>
      <c r="E127" s="5">
        <v>247.5221</v>
      </c>
      <c r="F127" s="44">
        <v>257.3336</v>
      </c>
      <c r="G127" s="11">
        <f t="shared" si="4"/>
        <v>3.9638884770289167</v>
      </c>
    </row>
    <row r="128" spans="1:7" ht="15">
      <c r="A128" s="3" t="s">
        <v>19</v>
      </c>
      <c r="B128" s="54">
        <v>346.4798</v>
      </c>
      <c r="C128" s="7">
        <v>335.2171</v>
      </c>
      <c r="D128" s="7">
        <v>337.7185</v>
      </c>
      <c r="E128" s="7">
        <v>339.4521</v>
      </c>
      <c r="F128" s="46">
        <v>343.2849</v>
      </c>
      <c r="G128" s="11">
        <f t="shared" si="4"/>
        <v>1.1291136510865698</v>
      </c>
    </row>
    <row r="129" spans="1:7" ht="15">
      <c r="A129" s="3" t="s">
        <v>12</v>
      </c>
      <c r="B129" s="54">
        <v>369.9651</v>
      </c>
      <c r="C129" s="7">
        <v>354.3162</v>
      </c>
      <c r="D129" s="7">
        <v>350.5004</v>
      </c>
      <c r="E129" s="7">
        <v>356.782</v>
      </c>
      <c r="F129" s="46">
        <v>358.1964</v>
      </c>
      <c r="G129" s="11">
        <f t="shared" si="4"/>
        <v>0.39643255545402667</v>
      </c>
    </row>
    <row r="130" spans="1:7" ht="15">
      <c r="A130" s="3" t="s">
        <v>32</v>
      </c>
      <c r="B130" s="55">
        <v>346.824</v>
      </c>
      <c r="C130" s="7">
        <v>338.0481</v>
      </c>
      <c r="D130" s="7">
        <v>344.3338</v>
      </c>
      <c r="E130" s="7">
        <v>335.1553</v>
      </c>
      <c r="F130" s="46">
        <v>335.8777</v>
      </c>
      <c r="G130" s="11">
        <f t="shared" si="4"/>
        <v>0.21554186969443379</v>
      </c>
    </row>
    <row r="131" spans="1:7" ht="15">
      <c r="A131" s="3" t="s">
        <v>16</v>
      </c>
      <c r="B131" s="55">
        <v>389.981</v>
      </c>
      <c r="C131" s="7">
        <v>420.6933</v>
      </c>
      <c r="D131" s="7">
        <v>423.0969</v>
      </c>
      <c r="E131" s="7">
        <v>420.9663</v>
      </c>
      <c r="F131" s="46">
        <v>423.9276</v>
      </c>
      <c r="G131" s="11">
        <f t="shared" si="4"/>
        <v>0.7034529842412667</v>
      </c>
    </row>
    <row r="132" spans="1:7" ht="15">
      <c r="A132" s="3" t="s">
        <v>33</v>
      </c>
      <c r="B132" s="81">
        <v>329.473</v>
      </c>
      <c r="C132" s="12">
        <v>346.3095</v>
      </c>
      <c r="D132" s="12">
        <v>340.215</v>
      </c>
      <c r="E132" s="12">
        <v>346.8816</v>
      </c>
      <c r="F132" s="48">
        <v>344.3227</v>
      </c>
      <c r="G132" s="13">
        <f t="shared" si="4"/>
        <v>-0.7376868649129733</v>
      </c>
    </row>
    <row r="133" spans="1:8" ht="15">
      <c r="A133" s="19" t="s">
        <v>24</v>
      </c>
      <c r="B133" s="20" t="s">
        <v>53</v>
      </c>
      <c r="C133" s="20">
        <v>361.4377</v>
      </c>
      <c r="D133" s="20">
        <v>363.4727</v>
      </c>
      <c r="E133" s="20">
        <v>365.762</v>
      </c>
      <c r="F133" s="20">
        <v>366.482</v>
      </c>
      <c r="G133" s="37">
        <f t="shared" si="4"/>
        <v>0.19684931731562472</v>
      </c>
      <c r="H133" s="97"/>
    </row>
    <row r="134" spans="1:8" ht="15">
      <c r="A134" s="21" t="s">
        <v>37</v>
      </c>
      <c r="B134" s="22" t="s">
        <v>52</v>
      </c>
      <c r="C134" s="22">
        <v>325.9597</v>
      </c>
      <c r="D134" s="22">
        <v>327.5383</v>
      </c>
      <c r="E134" s="22">
        <v>329.806</v>
      </c>
      <c r="F134" s="22">
        <v>331.0895</v>
      </c>
      <c r="G134" s="38">
        <f>F134/E134*100-100</f>
        <v>0.3891681776559466</v>
      </c>
      <c r="H134" s="97"/>
    </row>
    <row r="135" spans="1:7" ht="15">
      <c r="A135" s="23"/>
      <c r="B135" s="24"/>
      <c r="C135" s="24"/>
      <c r="D135" s="24"/>
      <c r="E135" s="24"/>
      <c r="F135" s="24"/>
      <c r="G135" s="23"/>
    </row>
    <row r="136" spans="3:7" ht="15">
      <c r="C136" s="25"/>
      <c r="D136" s="26"/>
      <c r="E136" s="25"/>
      <c r="F136" s="27"/>
      <c r="G136" s="23"/>
    </row>
    <row r="137" spans="1:7" ht="15">
      <c r="A137" s="28" t="s">
        <v>38</v>
      </c>
      <c r="B137" s="29"/>
      <c r="C137" s="29"/>
      <c r="D137" s="29"/>
      <c r="E137" s="29"/>
      <c r="F137" s="29"/>
      <c r="G137" s="30"/>
    </row>
    <row r="138" ht="15">
      <c r="A138" s="31" t="s">
        <v>39</v>
      </c>
    </row>
    <row r="139" spans="1:6" ht="15">
      <c r="A139" s="31" t="s">
        <v>51</v>
      </c>
      <c r="F139" s="32"/>
    </row>
    <row r="140" spans="1:6" ht="15">
      <c r="A140" s="31" t="s">
        <v>44</v>
      </c>
      <c r="F140" s="23"/>
    </row>
    <row r="141" ht="15">
      <c r="A141" s="33" t="s">
        <v>40</v>
      </c>
    </row>
    <row r="142" spans="1:6" ht="15">
      <c r="A142" s="31"/>
      <c r="F142" s="34" t="s">
        <v>43</v>
      </c>
    </row>
    <row r="143" ht="15">
      <c r="F143" s="34" t="s">
        <v>42</v>
      </c>
    </row>
  </sheetData>
  <sheetProtection/>
  <mergeCells count="7">
    <mergeCell ref="A105:G105"/>
    <mergeCell ref="A4:A5"/>
    <mergeCell ref="C4:F4"/>
    <mergeCell ref="A6:G6"/>
    <mergeCell ref="A27:G27"/>
    <mergeCell ref="A56:G56"/>
    <mergeCell ref="A76:G76"/>
  </mergeCells>
  <conditionalFormatting sqref="B135:F135">
    <cfRule type="expression" priority="4" dxfId="4" stopIfTrue="1">
      <formula>ISERROR(B135)</formula>
    </cfRule>
  </conditionalFormatting>
  <conditionalFormatting sqref="F139">
    <cfRule type="expression" priority="2" dxfId="4" stopIfTrue="1">
      <formula>ISERROR(F139)</formula>
    </cfRule>
  </conditionalFormatting>
  <conditionalFormatting sqref="F139">
    <cfRule type="expression" priority="3" dxfId="5" stopIfTrue="1">
      <formula>ISERROR(F139)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2020-12-29T06:31:38Z</dcterms:modified>
  <cp:category/>
  <cp:version/>
  <cp:contentType/>
  <cp:contentStatus/>
</cp:coreProperties>
</file>