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bookViews>
    <workbookView xWindow="-105" yWindow="-105" windowWidth="19425" windowHeight="10425"/>
  </bookViews>
  <sheets>
    <sheet name="ka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R22" i="1"/>
  <c r="Q22" i="1"/>
  <c r="Q21" i="1"/>
  <c r="R20" i="1"/>
  <c r="Q20" i="1"/>
  <c r="R19" i="1"/>
  <c r="Q19" i="1"/>
  <c r="Q18" i="1"/>
  <c r="Q15" i="1"/>
  <c r="R13" i="1"/>
  <c r="Q13" i="1"/>
  <c r="R12" i="1"/>
  <c r="Q12" i="1"/>
</calcChain>
</file>

<file path=xl/sharedStrings.xml><?xml version="1.0" encoding="utf-8"?>
<sst xmlns="http://schemas.openxmlformats.org/spreadsheetml/2006/main" count="102" uniqueCount="45">
  <si>
    <t>Geriamasis pienas, pasterizuotas,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</si>
  <si>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</si>
  <si>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</si>
  <si>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</si>
  <si>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</si>
  <si>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</si>
  <si>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</si>
  <si>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</si>
  <si>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t>Šaltinis: ŽŪIKVC (LŽŪMPRIS)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</si>
  <si>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</si>
  <si>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</si>
  <si>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</si>
  <si>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t>Matavimo vnt.</t>
  </si>
  <si>
    <t>sausis</t>
  </si>
  <si>
    <t>l</t>
  </si>
  <si>
    <t>kg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</si>
  <si>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</si>
  <si>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</si>
  <si>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</si>
  <si>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t>-</t>
  </si>
  <si>
    <t>vasaris</t>
  </si>
  <si>
    <t>kovas</t>
  </si>
  <si>
    <t>balandis</t>
  </si>
  <si>
    <t>Grietinė, 30 % riebumo, 330–500 g polistireno indelyje</t>
  </si>
  <si>
    <t>14231n</t>
  </si>
  <si>
    <t>Sviestas, 82 % riebumo, 170–200 g pergamentiniame ar laminuotame popieriuje</t>
  </si>
  <si>
    <t>231131n</t>
  </si>
  <si>
    <t>…</t>
  </si>
  <si>
    <t>* – svertinės, gamintojų, be PVM; ● – konfidencialūs duomenys;  ... – nėra duomenų.</t>
  </si>
  <si>
    <t>Grietinės ir augalinių riebalų mišinys, išfasuotas po 400–450 g į polistireno indelius</t>
  </si>
  <si>
    <t>Kefyras, 2,5 % riebumo, 0,9–1 kg plastikiniame maišelyje</t>
  </si>
  <si>
    <t>gegužė</t>
  </si>
  <si>
    <t>birželis</t>
  </si>
  <si>
    <t>liepa</t>
  </si>
  <si>
    <t>rugpjūtis</t>
  </si>
  <si>
    <t>...</t>
  </si>
  <si>
    <t>rugsėjis</t>
  </si>
  <si>
    <t>spalis</t>
  </si>
  <si>
    <t>lapkritis</t>
  </si>
  <si>
    <t xml:space="preserve">Kai kurių Lietuvos įmonėse pagamintų pieno gaminių vidutinės pardavimo kainos* vidaus rinkoje
(2020 m. gruodžio mėn.), EUR/mat. vnt. </t>
  </si>
  <si>
    <t>Atnaujinta: 2021-01-22</t>
  </si>
  <si>
    <t>gruodis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</si>
  <si>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2020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2020 m. gruodžio mėn. su 2019 m. gruodžio mėn.;</t>
    </r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</si>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</sst>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/>
      <bottom/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4" fontId="2" fillId="3" borderId="5" xfId="1" applyNumberForma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/>
    <xf numFmtId="4" fontId="2" fillId="0" borderId="0" xfId="2" applyNumberFormat="1"/>
    <xf numFmtId="0" fontId="2" fillId="0" borderId="0" xfId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4" fontId="8" fillId="0" borderId="0" xfId="2" applyNumberFormat="1" applyFont="1" applyAlignment="1">
      <alignment horizontal="center" vertical="center" wrapText="1"/>
    </xf>
    <xf numFmtId="4" fontId="2" fillId="0" borderId="0" xfId="1" applyNumberFormat="1"/>
    <xf numFmtId="4" fontId="2" fillId="0" borderId="0" xfId="1" applyNumberForma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1" applyFont="1" applyAlignment="1">
      <alignment wrapText="1"/>
    </xf>
    <xf numFmtId="0" fontId="6" fillId="0" borderId="0" xfId="0" applyFont="1" applyAlignment="1">
      <alignment vertical="center" wrapText="1"/>
    </xf>
    <xf numFmtId="2" fontId="2" fillId="2" borderId="3" xfId="2" applyNumberFormat="1" applyFill="1" applyBorder="1" applyAlignment="1">
      <alignment horizontal="center" vertical="center" wrapText="1"/>
    </xf>
    <xf numFmtId="2" fontId="2" fillId="3" borderId="3" xfId="2" applyNumberFormat="1" applyFill="1" applyBorder="1" applyAlignment="1">
      <alignment horizontal="center" vertical="center" wrapText="1"/>
    </xf>
    <xf numFmtId="2" fontId="2" fillId="2" borderId="11" xfId="2" applyNumberFormat="1" applyFill="1" applyBorder="1" applyAlignment="1">
      <alignment horizontal="center" vertical="center" wrapText="1"/>
    </xf>
    <xf numFmtId="2" fontId="2" fillId="3" borderId="11" xfId="2" applyNumberFormat="1" applyFill="1" applyBorder="1" applyAlignment="1">
      <alignment horizontal="center" vertical="center" wrapText="1"/>
    </xf>
    <xf numFmtId="2" fontId="2" fillId="2" borderId="5" xfId="2" applyNumberFormat="1" applyFill="1" applyBorder="1" applyAlignment="1">
      <alignment horizontal="center" vertical="center" wrapText="1"/>
    </xf>
    <xf numFmtId="2" fontId="2" fillId="3" borderId="5" xfId="2" applyNumberForma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/>
    <xf numFmtId="4" fontId="2" fillId="0" borderId="0" xfId="2" applyNumberFormat="1" applyFont="1" applyAlignment="1">
      <alignment horizontal="left"/>
    </xf>
    <xf numFmtId="1" fontId="9" fillId="4" borderId="17" xfId="2" applyNumberFormat="1" applyFont="1" applyFill="1" applyBorder="1" applyAlignment="1">
      <alignment horizontal="center" vertical="center" wrapText="1"/>
    </xf>
    <xf numFmtId="2" fontId="2" fillId="3" borderId="5" xfId="2" applyNumberFormat="1" applyFont="1" applyFill="1" applyBorder="1" applyAlignment="1">
      <alignment horizontal="center" vertical="center" wrapText="1"/>
    </xf>
    <xf numFmtId="2" fontId="2" fillId="2" borderId="13" xfId="2" applyNumberFormat="1" applyFill="1" applyBorder="1" applyAlignment="1">
      <alignment horizontal="center" vertical="center" wrapText="1"/>
    </xf>
    <xf numFmtId="4" fontId="2" fillId="3" borderId="13" xfId="1" applyNumberFormat="1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2" fontId="2" fillId="3" borderId="9" xfId="2" applyNumberFormat="1" applyFill="1" applyBorder="1" applyAlignment="1">
      <alignment horizontal="center" vertical="center" wrapText="1"/>
    </xf>
    <xf numFmtId="2" fontId="2" fillId="3" borderId="14" xfId="2" applyNumberForma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2" fillId="0" borderId="16" xfId="2" applyBorder="1" applyAlignment="1">
      <alignment vertical="top" wrapText="1"/>
    </xf>
    <xf numFmtId="0" fontId="2" fillId="0" borderId="0" xfId="0" applyFont="1" applyAlignment="1">
      <alignment horizontal="left"/>
    </xf>
    <xf numFmtId="0" fontId="7" fillId="0" borderId="0" xfId="1" applyFont="1" applyAlignment="1">
      <alignment horizontal="center" wrapText="1"/>
    </xf>
    <xf numFmtId="0" fontId="9" fillId="4" borderId="15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6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1" fontId="9" fillId="4" borderId="17" xfId="2" applyNumberFormat="1" applyFont="1" applyFill="1" applyBorder="1" applyAlignment="1">
      <alignment horizontal="center" vertical="center" wrapText="1"/>
    </xf>
    <xf numFmtId="1" fontId="9" fillId="4" borderId="18" xfId="2" applyNumberFormat="1" applyFont="1" applyFill="1" applyBorder="1" applyAlignment="1">
      <alignment horizontal="center" vertical="center" wrapText="1"/>
    </xf>
    <xf numFmtId="1" fontId="9" fillId="4" borderId="6" xfId="2" applyNumberFormat="1" applyFont="1" applyFill="1" applyBorder="1" applyAlignment="1">
      <alignment horizontal="center" vertical="center" wrapText="1"/>
    </xf>
    <xf numFmtId="0" fontId="2" fillId="0" borderId="16" xfId="2" applyBorder="1" applyAlignment="1">
      <alignment horizontal="left"/>
    </xf>
    <xf numFmtId="1" fontId="9" fillId="4" borderId="3" xfId="0" quotePrefix="1" applyNumberFormat="1" applyFont="1" applyFill="1" applyBorder="1" applyAlignment="1">
      <alignment horizontal="center" vertical="center"/>
    </xf>
    <xf numFmtId="1" fontId="9" fillId="4" borderId="5" xfId="0" quotePrefix="1" applyNumberFormat="1" applyFont="1" applyFill="1" applyBorder="1" applyAlignment="1">
      <alignment horizontal="center" vertical="center"/>
    </xf>
  </cellXfs>
  <cellStyles count="4">
    <cellStyle name="Įprastas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99FF99"/>
      <color rgb="FFCCFFCC"/>
      <color rgb="FF008000"/>
      <color rgb="FF33CC33"/>
      <color rgb="FFCCCC00"/>
      <color rgb="FFFFFFCC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V33"/>
  <sheetViews>
    <sheetView showGridLines="0" tabSelected="1" zoomScale="88" zoomScaleNormal="88" workbookViewId="0">
      <selection activeCell="A10" sqref="A10:A11"/>
    </sheetView>
  </sheetViews>
  <sheetFormatPr defaultColWidth="9.33203125" defaultRowHeight="12.75" x14ac:dyDescent="0.2"/>
  <cols>
    <col min="1" max="1" width="67.83203125" style="1" customWidth="1"/>
    <col min="2" max="3" width="11.83203125" style="1" customWidth="1"/>
    <col min="4" max="4" width="10.83203125" style="1" customWidth="1"/>
    <col min="5" max="16" width="10.83203125" style="2" customWidth="1"/>
    <col min="17" max="18" width="11.83203125" style="1" customWidth="1"/>
    <col min="19" max="20" width="9.33203125" style="1"/>
    <col min="21" max="21" width="6.33203125" style="1" customWidth="1"/>
    <col min="22" max="22" width="2.83203125" style="1" hidden="1" customWidth="1"/>
    <col min="23" max="16384" width="9.33203125" style="1"/>
  </cols>
  <sheetData>
    <row r="4" spans="1:22" ht="18" customHeight="1" x14ac:dyDescent="0.3">
      <c r="B4" s="5"/>
      <c r="C4" s="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  <c r="T4" s="32"/>
      <c r="U4" s="32"/>
    </row>
    <row r="5" spans="1:22" ht="15" customHeight="1" x14ac:dyDescent="0.2">
      <c r="B5" s="55" t="s">
        <v>39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.75" customHeigh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2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x14ac:dyDescent="0.2">
      <c r="A8" s="19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2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2" ht="24" customHeight="1" thickBot="1" x14ac:dyDescent="0.25">
      <c r="A10" s="58" t="s">
        <v>7</v>
      </c>
      <c r="B10" s="60" t="s">
        <v>6</v>
      </c>
      <c r="C10" s="62" t="s">
        <v>12</v>
      </c>
      <c r="D10" s="43">
        <v>2019</v>
      </c>
      <c r="E10" s="63">
        <v>2020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56" t="s">
        <v>18</v>
      </c>
      <c r="R10" s="57"/>
    </row>
    <row r="11" spans="1:22" ht="24" customHeight="1" thickBot="1" x14ac:dyDescent="0.25">
      <c r="A11" s="59"/>
      <c r="B11" s="61"/>
      <c r="C11" s="60"/>
      <c r="D11" s="6" t="s">
        <v>41</v>
      </c>
      <c r="E11" s="6" t="s">
        <v>13</v>
      </c>
      <c r="F11" s="6" t="s">
        <v>20</v>
      </c>
      <c r="G11" s="6" t="s">
        <v>21</v>
      </c>
      <c r="H11" s="6" t="s">
        <v>22</v>
      </c>
      <c r="I11" s="6" t="s">
        <v>31</v>
      </c>
      <c r="J11" s="6" t="s">
        <v>32</v>
      </c>
      <c r="K11" s="6" t="s">
        <v>33</v>
      </c>
      <c r="L11" s="6" t="s">
        <v>34</v>
      </c>
      <c r="M11" s="6" t="s">
        <v>36</v>
      </c>
      <c r="N11" s="6" t="s">
        <v>37</v>
      </c>
      <c r="O11" s="6" t="s">
        <v>38</v>
      </c>
      <c r="P11" s="6" t="s">
        <v>41</v>
      </c>
      <c r="Q11" s="67" t="s">
        <v>43</v>
      </c>
      <c r="R11" s="68" t="s">
        <v>44</v>
      </c>
    </row>
    <row r="12" spans="1:22" ht="26.25" thickBot="1" x14ac:dyDescent="0.25">
      <c r="A12" s="7" t="s">
        <v>0</v>
      </c>
      <c r="B12" s="8">
        <v>11511</v>
      </c>
      <c r="C12" s="8" t="s">
        <v>14</v>
      </c>
      <c r="D12" s="33">
        <v>0.39</v>
      </c>
      <c r="E12" s="37">
        <v>0.4</v>
      </c>
      <c r="F12" s="37">
        <v>0.4</v>
      </c>
      <c r="G12" s="37">
        <v>0.39</v>
      </c>
      <c r="H12" s="37">
        <v>0.39</v>
      </c>
      <c r="I12" s="37">
        <v>0.39</v>
      </c>
      <c r="J12" s="37">
        <v>0.39</v>
      </c>
      <c r="K12" s="37">
        <v>0.39</v>
      </c>
      <c r="L12" s="37">
        <v>0.4</v>
      </c>
      <c r="M12" s="37">
        <v>0.43</v>
      </c>
      <c r="N12" s="37">
        <v>0.43</v>
      </c>
      <c r="O12" s="37">
        <v>0.43</v>
      </c>
      <c r="P12" s="37">
        <v>0.41</v>
      </c>
      <c r="Q12" s="9">
        <f>(P12/O12-1)*100</f>
        <v>-4.6511627906976827</v>
      </c>
      <c r="R12" s="10">
        <f>(P12/D12-1)*100</f>
        <v>5.12820512820511</v>
      </c>
    </row>
    <row r="13" spans="1:22" ht="23.25" customHeight="1" thickBot="1" x14ac:dyDescent="0.25">
      <c r="A13" s="11" t="s">
        <v>30</v>
      </c>
      <c r="B13" s="12">
        <v>14221</v>
      </c>
      <c r="C13" s="12" t="s">
        <v>15</v>
      </c>
      <c r="D13" s="34">
        <v>0.45</v>
      </c>
      <c r="E13" s="44">
        <v>0.45</v>
      </c>
      <c r="F13" s="44">
        <v>0.46</v>
      </c>
      <c r="G13" s="44">
        <v>0.44</v>
      </c>
      <c r="H13" s="38">
        <v>0.42</v>
      </c>
      <c r="I13" s="38">
        <v>0.41</v>
      </c>
      <c r="J13" s="38">
        <v>0.41</v>
      </c>
      <c r="K13" s="38">
        <v>0.42</v>
      </c>
      <c r="L13" s="38">
        <v>0.42</v>
      </c>
      <c r="M13" s="38">
        <v>0.43</v>
      </c>
      <c r="N13" s="38">
        <v>0.42</v>
      </c>
      <c r="O13" s="38">
        <v>0.42</v>
      </c>
      <c r="P13" s="38">
        <v>0.42</v>
      </c>
      <c r="Q13" s="20">
        <f>(P13/O13-1)*100</f>
        <v>0</v>
      </c>
      <c r="R13" s="13">
        <f>(P13/D13-1)*100</f>
        <v>-6.6666666666666767</v>
      </c>
    </row>
    <row r="14" spans="1:22" ht="23.25" customHeight="1" thickBot="1" x14ac:dyDescent="0.25">
      <c r="A14" s="14" t="s">
        <v>1</v>
      </c>
      <c r="B14" s="8">
        <v>14231</v>
      </c>
      <c r="C14" s="8" t="s">
        <v>15</v>
      </c>
      <c r="D14" s="33">
        <v>2.23</v>
      </c>
      <c r="E14" s="37">
        <v>2.23</v>
      </c>
      <c r="F14" s="37">
        <v>2.21</v>
      </c>
      <c r="G14" s="37">
        <v>2.25</v>
      </c>
      <c r="H14" s="37" t="s">
        <v>27</v>
      </c>
      <c r="I14" s="37" t="s">
        <v>27</v>
      </c>
      <c r="J14" s="37" t="s">
        <v>27</v>
      </c>
      <c r="K14" s="37" t="s">
        <v>27</v>
      </c>
      <c r="L14" s="37" t="s">
        <v>35</v>
      </c>
      <c r="M14" s="37" t="s">
        <v>27</v>
      </c>
      <c r="N14" s="37" t="s">
        <v>27</v>
      </c>
      <c r="O14" s="37" t="s">
        <v>27</v>
      </c>
      <c r="P14" s="37" t="s">
        <v>27</v>
      </c>
      <c r="Q14" s="9" t="s">
        <v>19</v>
      </c>
      <c r="R14" s="10" t="s">
        <v>19</v>
      </c>
    </row>
    <row r="15" spans="1:22" ht="23.25" customHeight="1" thickBot="1" x14ac:dyDescent="0.25">
      <c r="A15" s="11" t="s">
        <v>23</v>
      </c>
      <c r="B15" s="12" t="s">
        <v>24</v>
      </c>
      <c r="C15" s="12" t="s">
        <v>15</v>
      </c>
      <c r="D15" s="34" t="s">
        <v>27</v>
      </c>
      <c r="E15" s="38" t="s">
        <v>27</v>
      </c>
      <c r="F15" s="38" t="s">
        <v>27</v>
      </c>
      <c r="G15" s="38" t="s">
        <v>27</v>
      </c>
      <c r="H15" s="38">
        <v>2.29</v>
      </c>
      <c r="I15" s="38">
        <v>2.23</v>
      </c>
      <c r="J15" s="38">
        <v>2.17</v>
      </c>
      <c r="K15" s="38">
        <v>2.2000000000000002</v>
      </c>
      <c r="L15" s="38">
        <v>2.19</v>
      </c>
      <c r="M15" s="38">
        <v>2.15</v>
      </c>
      <c r="N15" s="38">
        <v>2.15</v>
      </c>
      <c r="O15" s="38">
        <v>2.14</v>
      </c>
      <c r="P15" s="38">
        <v>2.16</v>
      </c>
      <c r="Q15" s="20">
        <f>(P15/O15-1)*100</f>
        <v>0.93457943925234765</v>
      </c>
      <c r="R15" s="13" t="s">
        <v>19</v>
      </c>
    </row>
    <row r="16" spans="1:22" ht="25.5" customHeight="1" thickBot="1" x14ac:dyDescent="0.25">
      <c r="A16" s="14" t="s">
        <v>29</v>
      </c>
      <c r="B16" s="8">
        <v>1621</v>
      </c>
      <c r="C16" s="8" t="s">
        <v>15</v>
      </c>
      <c r="D16" s="33">
        <v>1.29</v>
      </c>
      <c r="E16" s="37">
        <v>1.19</v>
      </c>
      <c r="F16" s="37">
        <v>1.1599999999999999</v>
      </c>
      <c r="G16" s="37">
        <v>1.17</v>
      </c>
      <c r="H16" s="37" t="s">
        <v>27</v>
      </c>
      <c r="I16" s="37" t="s">
        <v>27</v>
      </c>
      <c r="J16" s="37" t="s">
        <v>27</v>
      </c>
      <c r="K16" s="37" t="s">
        <v>27</v>
      </c>
      <c r="L16" s="37" t="s">
        <v>35</v>
      </c>
      <c r="M16" s="37" t="s">
        <v>27</v>
      </c>
      <c r="N16" s="37" t="s">
        <v>27</v>
      </c>
      <c r="O16" s="37" t="s">
        <v>27</v>
      </c>
      <c r="P16" s="37" t="s">
        <v>27</v>
      </c>
      <c r="Q16" s="9" t="s">
        <v>19</v>
      </c>
      <c r="R16" s="10" t="s">
        <v>19</v>
      </c>
    </row>
    <row r="17" spans="1:18" ht="23.25" customHeight="1" thickBot="1" x14ac:dyDescent="0.25">
      <c r="A17" s="11" t="s">
        <v>2</v>
      </c>
      <c r="B17" s="12">
        <v>231131</v>
      </c>
      <c r="C17" s="12" t="s">
        <v>15</v>
      </c>
      <c r="D17" s="34">
        <v>5.75</v>
      </c>
      <c r="E17" s="38">
        <v>5.52</v>
      </c>
      <c r="F17" s="38">
        <v>5.3</v>
      </c>
      <c r="G17" s="38">
        <v>5.55</v>
      </c>
      <c r="H17" s="38" t="s">
        <v>27</v>
      </c>
      <c r="I17" s="38" t="s">
        <v>27</v>
      </c>
      <c r="J17" s="38" t="s">
        <v>27</v>
      </c>
      <c r="K17" s="38" t="s">
        <v>27</v>
      </c>
      <c r="L17" s="38" t="s">
        <v>35</v>
      </c>
      <c r="M17" s="38" t="s">
        <v>27</v>
      </c>
      <c r="N17" s="38" t="s">
        <v>27</v>
      </c>
      <c r="O17" s="38" t="s">
        <v>27</v>
      </c>
      <c r="P17" s="38" t="s">
        <v>27</v>
      </c>
      <c r="Q17" s="20" t="s">
        <v>19</v>
      </c>
      <c r="R17" s="13" t="s">
        <v>19</v>
      </c>
    </row>
    <row r="18" spans="1:18" ht="28.5" customHeight="1" thickBot="1" x14ac:dyDescent="0.25">
      <c r="A18" s="14" t="s">
        <v>25</v>
      </c>
      <c r="B18" s="8" t="s">
        <v>26</v>
      </c>
      <c r="C18" s="8" t="s">
        <v>15</v>
      </c>
      <c r="D18" s="33" t="s">
        <v>27</v>
      </c>
      <c r="E18" s="37" t="s">
        <v>27</v>
      </c>
      <c r="F18" s="37" t="s">
        <v>27</v>
      </c>
      <c r="G18" s="37" t="s">
        <v>27</v>
      </c>
      <c r="H18" s="37">
        <v>5.4</v>
      </c>
      <c r="I18" s="37">
        <v>5.04</v>
      </c>
      <c r="J18" s="37">
        <v>4.91</v>
      </c>
      <c r="K18" s="37">
        <v>4.9400000000000004</v>
      </c>
      <c r="L18" s="37">
        <v>4.95</v>
      </c>
      <c r="M18" s="37">
        <v>5.05</v>
      </c>
      <c r="N18" s="37">
        <v>4.9000000000000004</v>
      </c>
      <c r="O18" s="37">
        <v>5.09</v>
      </c>
      <c r="P18" s="37">
        <v>4.9400000000000004</v>
      </c>
      <c r="Q18" s="9">
        <f t="shared" ref="Q18:Q23" si="0">(P18/O18-1)*100</f>
        <v>-2.9469548133595147</v>
      </c>
      <c r="R18" s="10" t="s">
        <v>19</v>
      </c>
    </row>
    <row r="19" spans="1:18" ht="23.25" customHeight="1" thickBot="1" x14ac:dyDescent="0.25">
      <c r="A19" s="11" t="s">
        <v>3</v>
      </c>
      <c r="B19" s="12">
        <v>242621</v>
      </c>
      <c r="C19" s="12" t="s">
        <v>15</v>
      </c>
      <c r="D19" s="34">
        <v>1.88</v>
      </c>
      <c r="E19" s="38">
        <v>1.83</v>
      </c>
      <c r="F19" s="38">
        <v>1.89</v>
      </c>
      <c r="G19" s="38">
        <v>1.87</v>
      </c>
      <c r="H19" s="38">
        <v>1.91</v>
      </c>
      <c r="I19" s="38">
        <v>1.85</v>
      </c>
      <c r="J19" s="38">
        <v>1.74</v>
      </c>
      <c r="K19" s="38">
        <v>1.75</v>
      </c>
      <c r="L19" s="38">
        <v>1.78</v>
      </c>
      <c r="M19" s="38">
        <v>1.81</v>
      </c>
      <c r="N19" s="38">
        <v>1.8</v>
      </c>
      <c r="O19" s="38">
        <v>1.79</v>
      </c>
      <c r="P19" s="38">
        <v>1.77</v>
      </c>
      <c r="Q19" s="20">
        <f t="shared" si="0"/>
        <v>-1.1173184357541888</v>
      </c>
      <c r="R19" s="13">
        <f>(P19/D19-1)*100</f>
        <v>-5.8510638297872291</v>
      </c>
    </row>
    <row r="20" spans="1:18" ht="23.25" customHeight="1" thickBot="1" x14ac:dyDescent="0.25">
      <c r="A20" s="15" t="s">
        <v>4</v>
      </c>
      <c r="B20" s="16">
        <v>242611</v>
      </c>
      <c r="C20" s="16" t="s">
        <v>15</v>
      </c>
      <c r="D20" s="35">
        <v>3.49</v>
      </c>
      <c r="E20" s="45">
        <v>3.5</v>
      </c>
      <c r="F20" s="45">
        <v>3.44</v>
      </c>
      <c r="G20" s="45">
        <v>3.57</v>
      </c>
      <c r="H20" s="45">
        <v>3.57</v>
      </c>
      <c r="I20" s="45">
        <v>3.48</v>
      </c>
      <c r="J20" s="45">
        <v>3.45</v>
      </c>
      <c r="K20" s="45">
        <v>3.61</v>
      </c>
      <c r="L20" s="45">
        <v>3.52</v>
      </c>
      <c r="M20" s="45">
        <v>3.51</v>
      </c>
      <c r="N20" s="45">
        <v>3.51</v>
      </c>
      <c r="O20" s="45">
        <v>3.58</v>
      </c>
      <c r="P20" s="45">
        <v>3.52</v>
      </c>
      <c r="Q20" s="9">
        <f t="shared" si="0"/>
        <v>-1.6759776536312887</v>
      </c>
      <c r="R20" s="10">
        <f>(P20/D20-1)*100</f>
        <v>0.85959885386819312</v>
      </c>
    </row>
    <row r="21" spans="1:18" ht="23.25" customHeight="1" thickBot="1" x14ac:dyDescent="0.25">
      <c r="A21" s="17" t="s">
        <v>16</v>
      </c>
      <c r="B21" s="18">
        <v>24231</v>
      </c>
      <c r="C21" s="18" t="s">
        <v>15</v>
      </c>
      <c r="D21" s="36" t="s">
        <v>11</v>
      </c>
      <c r="E21" s="46">
        <v>3.57</v>
      </c>
      <c r="F21" s="46" t="s">
        <v>11</v>
      </c>
      <c r="G21" s="46">
        <v>3.62</v>
      </c>
      <c r="H21" s="46" t="s">
        <v>11</v>
      </c>
      <c r="I21" s="46" t="s">
        <v>11</v>
      </c>
      <c r="J21" s="46" t="s">
        <v>11</v>
      </c>
      <c r="K21" s="46">
        <v>3.4</v>
      </c>
      <c r="L21" s="46">
        <v>3.33</v>
      </c>
      <c r="M21" s="46">
        <v>3.35</v>
      </c>
      <c r="N21" s="46" t="s">
        <v>11</v>
      </c>
      <c r="O21" s="46">
        <v>3.45</v>
      </c>
      <c r="P21" s="46">
        <v>3.52</v>
      </c>
      <c r="Q21" s="20">
        <f t="shared" si="0"/>
        <v>2.0289855072463725</v>
      </c>
      <c r="R21" s="13" t="s">
        <v>19</v>
      </c>
    </row>
    <row r="22" spans="1:18" ht="23.25" customHeight="1" thickBot="1" x14ac:dyDescent="0.25">
      <c r="A22" s="15" t="s">
        <v>17</v>
      </c>
      <c r="B22" s="16">
        <v>24232</v>
      </c>
      <c r="C22" s="16" t="s">
        <v>15</v>
      </c>
      <c r="D22" s="35">
        <v>4.07</v>
      </c>
      <c r="E22" s="45">
        <v>4.0999999999999996</v>
      </c>
      <c r="F22" s="45">
        <v>4.0999999999999996</v>
      </c>
      <c r="G22" s="45">
        <v>4.18</v>
      </c>
      <c r="H22" s="45">
        <v>4.3499999999999996</v>
      </c>
      <c r="I22" s="45">
        <v>4.28</v>
      </c>
      <c r="J22" s="45">
        <v>4.0599999999999996</v>
      </c>
      <c r="K22" s="45">
        <v>4.2</v>
      </c>
      <c r="L22" s="45">
        <v>4.1500000000000004</v>
      </c>
      <c r="M22" s="45">
        <v>4.07</v>
      </c>
      <c r="N22" s="45">
        <v>4.2</v>
      </c>
      <c r="O22" s="45">
        <v>4.07</v>
      </c>
      <c r="P22" s="45">
        <v>4.17</v>
      </c>
      <c r="Q22" s="9">
        <f t="shared" si="0"/>
        <v>2.457002457002444</v>
      </c>
      <c r="R22" s="10">
        <f>(P22/D22-1)*100</f>
        <v>2.457002457002444</v>
      </c>
    </row>
    <row r="23" spans="1:18" ht="23.25" customHeight="1" thickBot="1" x14ac:dyDescent="0.25">
      <c r="A23" s="47" t="s">
        <v>5</v>
      </c>
      <c r="B23" s="48">
        <v>2424</v>
      </c>
      <c r="C23" s="48" t="s">
        <v>15</v>
      </c>
      <c r="D23" s="49">
        <v>9.3800000000000008</v>
      </c>
      <c r="E23" s="50">
        <v>8.6</v>
      </c>
      <c r="F23" s="50">
        <v>8.57</v>
      </c>
      <c r="G23" s="50">
        <v>8.31</v>
      </c>
      <c r="H23" s="50">
        <v>8.6300000000000008</v>
      </c>
      <c r="I23" s="50">
        <v>7.92</v>
      </c>
      <c r="J23" s="50">
        <v>8.26</v>
      </c>
      <c r="K23" s="50">
        <v>8.6</v>
      </c>
      <c r="L23" s="50">
        <v>8.33</v>
      </c>
      <c r="M23" s="50">
        <v>8.07</v>
      </c>
      <c r="N23" s="50">
        <v>8.19</v>
      </c>
      <c r="O23" s="50">
        <v>7.83</v>
      </c>
      <c r="P23" s="50">
        <v>8.81</v>
      </c>
      <c r="Q23" s="51">
        <f t="shared" si="0"/>
        <v>12.515964240102173</v>
      </c>
      <c r="R23" s="52">
        <f>(P23/D23-1)*100</f>
        <v>-6.076759061833692</v>
      </c>
    </row>
    <row r="24" spans="1:18" ht="15" customHeight="1" thickTop="1" x14ac:dyDescent="0.2">
      <c r="A24" s="66" t="s">
        <v>42</v>
      </c>
      <c r="B24" s="53"/>
      <c r="C24" s="53"/>
      <c r="D24" s="53"/>
      <c r="E24" s="53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8" ht="15" customHeight="1" x14ac:dyDescent="0.2">
      <c r="A25" s="54" t="s">
        <v>28</v>
      </c>
      <c r="B25" s="21"/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ht="15" customHeight="1" x14ac:dyDescent="0.2">
      <c r="A26" s="21"/>
      <c r="B26" s="21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8" ht="15" customHeight="1" x14ac:dyDescent="0.2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8" ht="15" customHeight="1" x14ac:dyDescent="0.2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8" ht="15" customHeight="1" x14ac:dyDescent="0.2">
      <c r="A29" s="39" t="s">
        <v>9</v>
      </c>
      <c r="B29" s="26"/>
      <c r="C29" s="26"/>
      <c r="D29" s="2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8" x14ac:dyDescent="0.2">
      <c r="A30" s="39" t="s">
        <v>10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8" x14ac:dyDescent="0.2">
      <c r="A31" s="40"/>
      <c r="B31" s="30"/>
      <c r="C31" s="30"/>
      <c r="D31" s="2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8" x14ac:dyDescent="0.2">
      <c r="A32" s="41"/>
      <c r="B32" s="24"/>
      <c r="C32" s="24"/>
      <c r="D32" s="2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4" x14ac:dyDescent="0.2">
      <c r="A33" s="42" t="s">
        <v>8</v>
      </c>
      <c r="B33" s="24"/>
      <c r="C33" s="28"/>
      <c r="D33" s="28"/>
    </row>
  </sheetData>
  <sheetProtection password="D6AE" sheet="1" objects="1" scenarios="1"/>
  <mergeCells count="6">
    <mergeCell ref="B5:V7"/>
    <mergeCell ref="Q10:R10"/>
    <mergeCell ref="A10:A11"/>
    <mergeCell ref="B10:B11"/>
    <mergeCell ref="C10:C11"/>
    <mergeCell ref="E10:P10"/>
  </mergeCells>
  <conditionalFormatting sqref="Q12:R23">
    <cfRule type="iconSet" priority="2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2021-01-31T20:39:11Z</dcterms:modified>
</cp:coreProperties>
</file>