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<sst xmlns="http://schemas.openxmlformats.org/spreadsheetml/2006/main" count="261" uniqueCount="42">
  <si>
    <t xml:space="preserve">Galvijų supirkimo kainos Lietuvos įmonėse 2020 m. 51–2021 m. 1 sav., EUR/100 kg skerdenų (be PVM)  </t>
  </si>
  <si>
    <t>Kategorija pagal
raumeningumą</t>
  </si>
  <si>
    <t>Pokytis %</t>
  </si>
  <si>
    <t>1 sav.
(2019 12 30-2020 01 05)</t>
  </si>
  <si>
    <t>51 sav.
(12 14–20)</t>
  </si>
  <si>
    <t>52 sav.
(12 21–27)</t>
  </si>
  <si>
    <t>53 sav.
(12 28–2021 01 03)</t>
  </si>
  <si>
    <t>1 sav.
(01 04–10)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</si>
  <si>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</si>
  <si>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</si>
  <si>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</si>
  <si>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</si>
  <si>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</si>
  <si>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</si>
  <si>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</si>
  <si>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</si>
  <si>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</si>
  <si>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</si>
  <si>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</si>
  <si>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</si>
  <si>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</si>
  <si>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</si>
  <si>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</si>
  <si>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</si>
  <si>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</si>
  <si>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</si>
  <si>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</si>
  <si>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</si>
  <si>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</si>
  <si>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</si>
  <si>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</si>
  <si>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</si>
  <si>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</si>
  <si>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</si>
  <si>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</si>
  <si>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</si>
  <si>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</si>
  <si>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</si>
  <si>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2021 m. 1 savaitę su 2020 m. 53 savaite</t>
  </si>
  <si>
    <t>** lyginant 2021 m. 1 savaitę su 2020 m. 1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</si>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</sst>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 wrapText="1"/>
    </xf>
    <xf numFmtId="2" fontId="45" fillId="0" borderId="20" xfId="0" applyNumberFormat="1" applyFont="1" applyBorder="1" applyAlignment="1">
      <alignment horizontal="right" vertical="center" wrapText="1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46" fillId="0" borderId="22" xfId="0" applyNumberFormat="1" applyFont="1" applyBorder="1" applyAlignment="1" quotePrefix="1">
      <alignment horizontal="right" vertical="center" indent="1"/>
    </xf>
    <xf numFmtId="2" fontId="46" fillId="0" borderId="19" xfId="0" applyNumberFormat="1" applyFont="1" applyBorder="1" applyAlignment="1" quotePrefix="1">
      <alignment horizontal="right" vertical="center" indent="1"/>
    </xf>
    <xf numFmtId="0" fontId="44" fillId="0" borderId="0" xfId="0" applyFont="1" applyBorder="1" applyAlignment="1">
      <alignment horizontal="center" vertical="center" wrapTex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>
      <alignment horizontal="right" vertical="center" wrapText="1" indent="1"/>
    </xf>
    <xf numFmtId="2" fontId="46" fillId="0" borderId="25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24" xfId="0" applyNumberFormat="1" applyFont="1" applyBorder="1" applyAlignment="1" quotePrefix="1">
      <alignment horizontal="right" vertical="center" indent="1"/>
    </xf>
    <xf numFmtId="4" fontId="45" fillId="0" borderId="23" xfId="0" applyNumberFormat="1" applyFont="1" applyBorder="1" applyAlignment="1">
      <alignment horizontal="right" vertical="center" wrapText="1" indent="1"/>
    </xf>
    <xf numFmtId="4" fontId="46" fillId="0" borderId="23" xfId="0" applyNumberFormat="1" applyFont="1" applyBorder="1" applyAlignment="1" quotePrefix="1">
      <alignment horizontal="right" vertical="center" indent="1"/>
    </xf>
    <xf numFmtId="4" fontId="48" fillId="0" borderId="26" xfId="0" applyNumberFormat="1" applyFont="1" applyBorder="1" applyAlignment="1">
      <alignment horizontal="right" vertical="center" wrapText="1" indent="1"/>
    </xf>
    <xf numFmtId="2" fontId="48" fillId="0" borderId="27" xfId="0" applyNumberFormat="1" applyFont="1" applyBorder="1" applyAlignment="1">
      <alignment horizontal="right" vertical="center" wrapText="1" indent="1"/>
    </xf>
    <xf numFmtId="2" fontId="48" fillId="0" borderId="28" xfId="0" applyNumberFormat="1" applyFont="1" applyBorder="1" applyAlignment="1">
      <alignment horizontal="right" vertical="center" wrapText="1" indent="1"/>
    </xf>
    <xf numFmtId="0" fontId="19" fillId="33" borderId="29" xfId="46" applyFont="1" applyFill="1" applyBorder="1" applyAlignment="1">
      <alignment horizontal="center" wrapText="1"/>
      <protection/>
    </xf>
    <xf numFmtId="4" fontId="48" fillId="33" borderId="30" xfId="0" applyNumberFormat="1" applyFont="1" applyFill="1" applyBorder="1" applyAlignment="1">
      <alignment horizontal="right" vertical="center" wrapText="1" indent="1"/>
    </xf>
    <xf numFmtId="2" fontId="48" fillId="33" borderId="31" xfId="0" applyNumberFormat="1" applyFont="1" applyFill="1" applyBorder="1" applyAlignment="1">
      <alignment horizontal="right" vertical="center" wrapText="1" indent="1"/>
    </xf>
    <xf numFmtId="2" fontId="49" fillId="33" borderId="31" xfId="0" applyNumberFormat="1" applyFont="1" applyFill="1" applyBorder="1" applyAlignment="1">
      <alignment horizontal="right" vertical="center" indent="1"/>
    </xf>
    <xf numFmtId="2" fontId="49" fillId="33" borderId="30" xfId="0" applyNumberFormat="1" applyFont="1" applyFill="1" applyBorder="1" applyAlignment="1">
      <alignment horizontal="right" vertical="center" indent="1"/>
    </xf>
    <xf numFmtId="0" fontId="19" fillId="34" borderId="32" xfId="46" applyFont="1" applyFill="1" applyBorder="1" applyAlignment="1">
      <alignment horizontal="center" wrapText="1"/>
      <protection/>
    </xf>
    <xf numFmtId="0" fontId="20" fillId="0" borderId="0" xfId="46" applyFont="1" applyFill="1" applyBorder="1" applyAlignment="1">
      <alignment horizontal="center" wrapText="1"/>
      <protection/>
    </xf>
    <xf numFmtId="0" fontId="25" fillId="0" borderId="23" xfId="46" applyFont="1" applyFill="1" applyBorder="1" applyAlignment="1">
      <alignment horizontal="right" vertical="center" wrapText="1" indent="1"/>
      <protection/>
    </xf>
    <xf numFmtId="0" fontId="25" fillId="0" borderId="19" xfId="46" applyFont="1" applyFill="1" applyBorder="1" applyAlignment="1">
      <alignment horizontal="right" vertical="center" wrapText="1" indent="1"/>
      <protection/>
    </xf>
    <xf numFmtId="0" fontId="25" fillId="0" borderId="21" xfId="46" applyFont="1" applyFill="1" applyBorder="1" applyAlignment="1">
      <alignment horizontal="right" vertical="center" wrapText="1" indent="1"/>
      <protection/>
    </xf>
    <xf numFmtId="2" fontId="25" fillId="0" borderId="0" xfId="46" applyNumberFormat="1" applyFont="1" applyFill="1" applyBorder="1" applyAlignment="1" quotePrefix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24" xfId="0" applyNumberFormat="1" applyFont="1" applyFill="1" applyBorder="1" applyAlignment="1">
      <alignment horizontal="right" vertical="center" wrapText="1" indent="1"/>
    </xf>
    <xf numFmtId="2" fontId="2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 quotePrefix="1">
      <alignment horizontal="right" vertical="center" wrapText="1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24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24" xfId="0" applyNumberFormat="1" applyFont="1" applyFill="1" applyBorder="1" applyAlignment="1">
      <alignment horizontal="right" vertical="center" wrapText="1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5" fillId="0" borderId="23" xfId="0" applyNumberFormat="1" applyFont="1" applyFill="1" applyBorder="1" applyAlignment="1">
      <alignment horizontal="right" vertical="center" wrapText="1" indent="1"/>
    </xf>
    <xf numFmtId="4" fontId="48" fillId="0" borderId="23" xfId="0" applyNumberFormat="1" applyFont="1" applyFill="1" applyBorder="1" applyAlignment="1">
      <alignment horizontal="right" vertical="center" wrapText="1" indent="1"/>
    </xf>
    <xf numFmtId="0" fontId="25" fillId="0" borderId="0" xfId="46" applyFont="1" applyFill="1" applyBorder="1" applyAlignment="1">
      <alignment horizontal="right" vertical="center" wrapText="1" indent="1"/>
      <protection/>
    </xf>
    <xf numFmtId="0" fontId="25" fillId="0" borderId="24" xfId="46" applyFont="1" applyFill="1" applyBorder="1" applyAlignment="1">
      <alignment horizontal="right" vertical="center" wrapText="1" indent="1"/>
      <protection/>
    </xf>
    <xf numFmtId="4" fontId="48" fillId="0" borderId="26" xfId="0" applyNumberFormat="1" applyFont="1" applyFill="1" applyBorder="1" applyAlignment="1">
      <alignment horizontal="right" vertical="center" wrapText="1" indent="1"/>
    </xf>
    <xf numFmtId="2" fontId="48" fillId="0" borderId="27" xfId="0" applyNumberFormat="1" applyFont="1" applyFill="1" applyBorder="1" applyAlignment="1">
      <alignment horizontal="right" vertical="center" wrapText="1" indent="1"/>
    </xf>
    <xf numFmtId="2" fontId="48" fillId="0" borderId="28" xfId="0" applyNumberFormat="1" applyFont="1" applyFill="1" applyBorder="1" applyAlignment="1">
      <alignment horizontal="right" vertical="center" wrapText="1" indent="1"/>
    </xf>
    <xf numFmtId="0" fontId="19" fillId="33" borderId="30" xfId="46" applyFont="1" applyFill="1" applyBorder="1" applyAlignment="1">
      <alignment horizontal="center" wrapText="1"/>
      <protection/>
    </xf>
    <xf numFmtId="4" fontId="24" fillId="33" borderId="31" xfId="0" applyNumberFormat="1" applyFont="1" applyFill="1" applyBorder="1" applyAlignment="1">
      <alignment horizontal="right" vertical="center" indent="1"/>
    </xf>
    <xf numFmtId="2" fontId="49" fillId="33" borderId="31" xfId="0" applyNumberFormat="1" applyFont="1" applyFill="1" applyBorder="1" applyAlignment="1" quotePrefix="1">
      <alignment horizontal="right" vertical="center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19" fillId="0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right" vertical="center" wrapText="1" indent="1"/>
      <protection/>
    </xf>
    <xf numFmtId="2" fontId="26" fillId="0" borderId="24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Alignment="1" quotePrefix="1">
      <alignment horizontal="right" vertical="center" indent="1"/>
    </xf>
    <xf numFmtId="4" fontId="49" fillId="0" borderId="23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24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24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7" xfId="0" applyNumberFormat="1" applyFont="1" applyFill="1" applyBorder="1" applyAlignment="1" quotePrefix="1">
      <alignment horizontal="right" vertical="center" wrapText="1" indent="1"/>
    </xf>
    <xf numFmtId="2" fontId="48" fillId="0" borderId="28" xfId="0" applyNumberFormat="1" applyFont="1" applyFill="1" applyBorder="1" applyAlignment="1" quotePrefix="1">
      <alignment horizontal="right" vertical="center" wrapText="1" indent="1"/>
    </xf>
    <xf numFmtId="2" fontId="49" fillId="0" borderId="27" xfId="0" applyNumberFormat="1" applyFont="1" applyFill="1" applyBorder="1" applyAlignment="1">
      <alignment horizontal="right" vertical="center" indent="1"/>
    </xf>
    <xf numFmtId="0" fontId="19" fillId="33" borderId="33" xfId="46" applyFont="1" applyFill="1" applyBorder="1" applyAlignment="1">
      <alignment horizontal="center" wrapText="1"/>
      <protection/>
    </xf>
    <xf numFmtId="4" fontId="48" fillId="33" borderId="10" xfId="0" applyNumberFormat="1" applyFont="1" applyFill="1" applyBorder="1" applyAlignment="1">
      <alignment horizontal="right" vertical="center" wrapText="1" indent="1"/>
    </xf>
    <xf numFmtId="2" fontId="48" fillId="33" borderId="34" xfId="0" applyNumberFormat="1" applyFont="1" applyFill="1" applyBorder="1" applyAlignment="1">
      <alignment horizontal="right" vertical="center" wrapText="1" indent="1"/>
    </xf>
    <xf numFmtId="2" fontId="49" fillId="33" borderId="34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5" xfId="46" applyNumberFormat="1" applyFont="1" applyFill="1" applyBorder="1" applyAlignment="1">
      <alignment horizontal="center" vertical="center" wrapText="1"/>
      <protection/>
    </xf>
    <xf numFmtId="4" fontId="48" fillId="35" borderId="36" xfId="0" applyNumberFormat="1" applyFont="1" applyFill="1" applyBorder="1" applyAlignment="1">
      <alignment horizontal="right" vertical="center" wrapText="1" indent="1"/>
    </xf>
    <xf numFmtId="2" fontId="48" fillId="35" borderId="37" xfId="0" applyNumberFormat="1" applyFont="1" applyFill="1" applyBorder="1" applyAlignment="1">
      <alignment horizontal="right" vertical="center" wrapText="1" indent="1"/>
    </xf>
    <xf numFmtId="2" fontId="49" fillId="35" borderId="37" xfId="0" applyNumberFormat="1" applyFont="1" applyFill="1" applyBorder="1" applyAlignment="1">
      <alignment horizontal="right" vertical="center" indent="1"/>
    </xf>
    <xf numFmtId="2" fontId="49" fillId="35" borderId="36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27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1.421875" style="0" customWidth="1"/>
    <col min="8" max="8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21" customHeight="1">
      <c r="A4" s="2" t="s">
        <v>1</v>
      </c>
      <c r="B4" s="3">
        <v>2020</v>
      </c>
      <c r="C4" s="4"/>
      <c r="D4" s="4"/>
      <c r="E4" s="4"/>
      <c r="F4" s="5">
        <v>2021</v>
      </c>
      <c r="G4" s="4" t="s">
        <v>2</v>
      </c>
      <c r="H4" s="4"/>
    </row>
    <row r="5" spans="1:8" ht="36">
      <c r="A5" s="6"/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.75" customHeight="1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 t="s">
        <v>12</v>
      </c>
      <c r="C7" s="13" t="s">
        <v>12</v>
      </c>
      <c r="D7" s="13" t="s">
        <v>12</v>
      </c>
      <c r="E7" s="13" t="s">
        <v>12</v>
      </c>
      <c r="F7" s="14" t="s">
        <v>12</v>
      </c>
      <c r="G7" s="15" t="s">
        <v>13</v>
      </c>
      <c r="H7" s="16" t="s">
        <v>13</v>
      </c>
    </row>
    <row r="8" spans="1:8" ht="15">
      <c r="A8" s="17" t="s">
        <v>14</v>
      </c>
      <c r="B8" s="18" t="s">
        <v>12</v>
      </c>
      <c r="C8" s="19" t="s">
        <v>12</v>
      </c>
      <c r="D8" s="19" t="s">
        <v>12</v>
      </c>
      <c r="E8" s="19" t="s">
        <v>12</v>
      </c>
      <c r="F8" s="20">
        <v>292.13</v>
      </c>
      <c r="G8" s="21" t="s">
        <v>13</v>
      </c>
      <c r="H8" s="22" t="s">
        <v>13</v>
      </c>
    </row>
    <row r="9" spans="1:8" ht="15">
      <c r="A9" s="23" t="s">
        <v>15</v>
      </c>
      <c r="B9" s="24" t="s">
        <v>12</v>
      </c>
      <c r="C9" s="25">
        <v>281.74</v>
      </c>
      <c r="D9" s="25">
        <v>296.19</v>
      </c>
      <c r="E9" s="25" t="s">
        <v>12</v>
      </c>
      <c r="F9" s="26">
        <v>289.68</v>
      </c>
      <c r="G9" s="27" t="s">
        <v>13</v>
      </c>
      <c r="H9" s="28" t="s">
        <v>13</v>
      </c>
    </row>
    <row r="10" spans="1:8" ht="15">
      <c r="A10" s="17" t="s">
        <v>16</v>
      </c>
      <c r="B10" s="18" t="s">
        <v>12</v>
      </c>
      <c r="C10" s="22" t="s">
        <v>13</v>
      </c>
      <c r="D10" s="22" t="s">
        <v>12</v>
      </c>
      <c r="E10" s="22" t="s">
        <v>12</v>
      </c>
      <c r="F10" s="29" t="s">
        <v>12</v>
      </c>
      <c r="G10" s="22" t="s">
        <v>13</v>
      </c>
      <c r="H10" s="22" t="s">
        <v>13</v>
      </c>
    </row>
    <row r="11" spans="1:8" ht="15">
      <c r="A11" s="17" t="s">
        <v>17</v>
      </c>
      <c r="B11" s="30">
        <v>282.62</v>
      </c>
      <c r="C11" s="19">
        <v>265.87</v>
      </c>
      <c r="D11" s="19">
        <v>283.29</v>
      </c>
      <c r="E11" s="19" t="s">
        <v>12</v>
      </c>
      <c r="F11" s="20">
        <v>277.34</v>
      </c>
      <c r="G11" s="21" t="s">
        <v>13</v>
      </c>
      <c r="H11" s="22">
        <f>F11/B11*100-100</f>
        <v>-1.8682329629891825</v>
      </c>
    </row>
    <row r="12" spans="1:8" ht="15">
      <c r="A12" s="17" t="s">
        <v>18</v>
      </c>
      <c r="B12" s="30">
        <v>274.31</v>
      </c>
      <c r="C12" s="19">
        <v>273.56</v>
      </c>
      <c r="D12" s="19">
        <v>270.63</v>
      </c>
      <c r="E12" s="19" t="s">
        <v>12</v>
      </c>
      <c r="F12" s="20">
        <v>278.57</v>
      </c>
      <c r="G12" s="27" t="s">
        <v>13</v>
      </c>
      <c r="H12" s="22">
        <f>F12/B12*100-100</f>
        <v>1.5529874958988046</v>
      </c>
    </row>
    <row r="13" spans="1:8" ht="15">
      <c r="A13" s="23" t="s">
        <v>19</v>
      </c>
      <c r="B13" s="24">
        <v>278.15</v>
      </c>
      <c r="C13" s="25">
        <v>267.94</v>
      </c>
      <c r="D13" s="25">
        <v>275.17</v>
      </c>
      <c r="E13" s="25" t="s">
        <v>12</v>
      </c>
      <c r="F13" s="26">
        <v>278.41</v>
      </c>
      <c r="G13" s="22" t="s">
        <v>13</v>
      </c>
      <c r="H13" s="22">
        <f>F13/B13*100-100</f>
        <v>0.0934747438432737</v>
      </c>
    </row>
    <row r="14" spans="1:8" ht="15">
      <c r="A14" s="17" t="s">
        <v>20</v>
      </c>
      <c r="B14" s="30" t="s">
        <v>12</v>
      </c>
      <c r="C14" s="22" t="s">
        <v>12</v>
      </c>
      <c r="D14" s="22" t="s">
        <v>12</v>
      </c>
      <c r="E14" s="22" t="s">
        <v>12</v>
      </c>
      <c r="F14" s="29">
        <v>245.9</v>
      </c>
      <c r="G14" s="22" t="s">
        <v>13</v>
      </c>
      <c r="H14" s="22" t="s">
        <v>13</v>
      </c>
    </row>
    <row r="15" spans="1:8" ht="15">
      <c r="A15" s="17" t="s">
        <v>21</v>
      </c>
      <c r="B15" s="30">
        <v>270.63</v>
      </c>
      <c r="C15" s="19">
        <v>266.89</v>
      </c>
      <c r="D15" s="19">
        <v>275.75</v>
      </c>
      <c r="E15" s="19">
        <v>270.23</v>
      </c>
      <c r="F15" s="20">
        <v>268.8</v>
      </c>
      <c r="G15" s="22">
        <f aca="true" t="shared" si="0" ref="G15:G21">F15/E15*100-100</f>
        <v>-0.5291788476483106</v>
      </c>
      <c r="H15" s="22">
        <f aca="true" t="shared" si="1" ref="H15:H21">F15/B15*100-100</f>
        <v>-0.676199977829512</v>
      </c>
    </row>
    <row r="16" spans="1:8" ht="15">
      <c r="A16" s="17" t="s">
        <v>22</v>
      </c>
      <c r="B16" s="30">
        <v>273.35</v>
      </c>
      <c r="C16" s="19">
        <v>261.85</v>
      </c>
      <c r="D16" s="19">
        <v>260.65</v>
      </c>
      <c r="E16" s="19">
        <v>264.52</v>
      </c>
      <c r="F16" s="20">
        <v>273.09</v>
      </c>
      <c r="G16" s="22">
        <f t="shared" si="0"/>
        <v>3.2398306366248306</v>
      </c>
      <c r="H16" s="22">
        <f t="shared" si="1"/>
        <v>-0.09511615145420649</v>
      </c>
    </row>
    <row r="17" spans="1:8" ht="15">
      <c r="A17" s="23" t="s">
        <v>23</v>
      </c>
      <c r="B17" s="24">
        <v>271.72</v>
      </c>
      <c r="C17" s="25">
        <v>263.17</v>
      </c>
      <c r="D17" s="25">
        <v>269.59</v>
      </c>
      <c r="E17" s="25">
        <v>266.43</v>
      </c>
      <c r="F17" s="26">
        <v>269.73</v>
      </c>
      <c r="G17" s="28">
        <f t="shared" si="0"/>
        <v>1.2385992568404447</v>
      </c>
      <c r="H17" s="28">
        <f t="shared" si="1"/>
        <v>-0.7323715589577517</v>
      </c>
    </row>
    <row r="18" spans="1:8" ht="15">
      <c r="A18" s="17" t="s">
        <v>24</v>
      </c>
      <c r="B18" s="30" t="s">
        <v>12</v>
      </c>
      <c r="C18" s="19">
        <v>216.91</v>
      </c>
      <c r="D18" s="19">
        <v>217.4</v>
      </c>
      <c r="E18" s="19">
        <v>246.95</v>
      </c>
      <c r="F18" s="20">
        <v>215.89</v>
      </c>
      <c r="G18" s="22">
        <f t="shared" si="0"/>
        <v>-12.57744482688804</v>
      </c>
      <c r="H18" s="22" t="s">
        <v>13</v>
      </c>
    </row>
    <row r="19" spans="1:8" ht="15">
      <c r="A19" s="17" t="s">
        <v>25</v>
      </c>
      <c r="B19" s="30">
        <v>226.44</v>
      </c>
      <c r="C19" s="19">
        <v>238.61</v>
      </c>
      <c r="D19" s="19">
        <v>258.83</v>
      </c>
      <c r="E19" s="19" t="s">
        <v>12</v>
      </c>
      <c r="F19" s="20">
        <v>243.41</v>
      </c>
      <c r="G19" s="22" t="s">
        <v>13</v>
      </c>
      <c r="H19" s="22">
        <f t="shared" si="1"/>
        <v>7.494258964847191</v>
      </c>
    </row>
    <row r="20" spans="1:8" ht="15">
      <c r="A20" s="17" t="s">
        <v>26</v>
      </c>
      <c r="B20" s="31" t="s">
        <v>12</v>
      </c>
      <c r="C20" s="22">
        <v>264.91</v>
      </c>
      <c r="D20" s="22" t="s">
        <v>12</v>
      </c>
      <c r="E20" s="22" t="s">
        <v>13</v>
      </c>
      <c r="F20" s="29" t="s">
        <v>12</v>
      </c>
      <c r="G20" s="22" t="s">
        <v>13</v>
      </c>
      <c r="H20" s="22" t="s">
        <v>13</v>
      </c>
    </row>
    <row r="21" spans="1:8" ht="15">
      <c r="A21" s="23" t="s">
        <v>27</v>
      </c>
      <c r="B21" s="32">
        <v>240.8</v>
      </c>
      <c r="C21" s="33">
        <v>242.87</v>
      </c>
      <c r="D21" s="33">
        <v>245.11</v>
      </c>
      <c r="E21" s="33">
        <v>225.54</v>
      </c>
      <c r="F21" s="34">
        <v>240.62</v>
      </c>
      <c r="G21" s="28">
        <f t="shared" si="0"/>
        <v>6.686175401259192</v>
      </c>
      <c r="H21" s="28">
        <f t="shared" si="1"/>
        <v>-0.07475083056478127</v>
      </c>
    </row>
    <row r="22" spans="1:8" ht="15">
      <c r="A22" s="35" t="s">
        <v>28</v>
      </c>
      <c r="B22" s="36">
        <v>272.03</v>
      </c>
      <c r="C22" s="37">
        <v>264.21</v>
      </c>
      <c r="D22" s="37">
        <v>268.74</v>
      </c>
      <c r="E22" s="37">
        <v>275.45</v>
      </c>
      <c r="F22" s="37">
        <v>271.33</v>
      </c>
      <c r="G22" s="38">
        <f>F22/E22*100-100</f>
        <v>-1.4957342530404816</v>
      </c>
      <c r="H22" s="39">
        <f>F22/B22*100-100</f>
        <v>-0.2573245597912006</v>
      </c>
    </row>
    <row r="23" spans="1:8" ht="15">
      <c r="A23" s="40" t="s">
        <v>29</v>
      </c>
      <c r="B23" s="40"/>
      <c r="C23" s="40"/>
      <c r="D23" s="40"/>
      <c r="E23" s="40"/>
      <c r="F23" s="40"/>
      <c r="G23" s="40"/>
      <c r="H23" s="40"/>
    </row>
    <row r="24" spans="1:8" ht="15">
      <c r="A24" s="41" t="s">
        <v>11</v>
      </c>
      <c r="B24" s="42" t="s">
        <v>13</v>
      </c>
      <c r="C24" s="43" t="s">
        <v>12</v>
      </c>
      <c r="D24" s="43" t="s">
        <v>12</v>
      </c>
      <c r="E24" s="43" t="s">
        <v>12</v>
      </c>
      <c r="F24" s="44" t="s">
        <v>12</v>
      </c>
      <c r="G24" s="45" t="s">
        <v>13</v>
      </c>
      <c r="H24" s="45" t="s">
        <v>13</v>
      </c>
    </row>
    <row r="25" spans="1:8" ht="15">
      <c r="A25" s="46" t="s">
        <v>15</v>
      </c>
      <c r="B25" s="47" t="s">
        <v>13</v>
      </c>
      <c r="C25" s="48">
        <v>265.52</v>
      </c>
      <c r="D25" s="48" t="s">
        <v>12</v>
      </c>
      <c r="E25" s="48" t="s">
        <v>12</v>
      </c>
      <c r="F25" s="49" t="s">
        <v>12</v>
      </c>
      <c r="G25" s="50" t="s">
        <v>13</v>
      </c>
      <c r="H25" s="45" t="s">
        <v>13</v>
      </c>
    </row>
    <row r="26" spans="1:8" ht="15">
      <c r="A26" s="51" t="s">
        <v>17</v>
      </c>
      <c r="B26" s="52">
        <v>281.16</v>
      </c>
      <c r="C26" s="53">
        <v>258.95</v>
      </c>
      <c r="D26" s="53">
        <v>249.42</v>
      </c>
      <c r="E26" s="53" t="s">
        <v>12</v>
      </c>
      <c r="F26" s="54">
        <v>255.57</v>
      </c>
      <c r="G26" s="53" t="s">
        <v>13</v>
      </c>
      <c r="H26" s="53">
        <f>F26/B26*100-100</f>
        <v>-9.10157917200172</v>
      </c>
    </row>
    <row r="27" spans="1:8" ht="15">
      <c r="A27" s="51" t="s">
        <v>18</v>
      </c>
      <c r="B27" s="52" t="s">
        <v>12</v>
      </c>
      <c r="C27" s="55">
        <v>283.61</v>
      </c>
      <c r="D27" s="55" t="s">
        <v>12</v>
      </c>
      <c r="E27" s="55" t="s">
        <v>12</v>
      </c>
      <c r="F27" s="56">
        <v>237.6</v>
      </c>
      <c r="G27" s="53" t="s">
        <v>13</v>
      </c>
      <c r="H27" s="53" t="s">
        <v>13</v>
      </c>
    </row>
    <row r="28" spans="1:8" ht="15">
      <c r="A28" s="46" t="s">
        <v>19</v>
      </c>
      <c r="B28" s="47">
        <v>284.42</v>
      </c>
      <c r="C28" s="48">
        <v>266.52</v>
      </c>
      <c r="D28" s="48">
        <v>245.6</v>
      </c>
      <c r="E28" s="48" t="s">
        <v>12</v>
      </c>
      <c r="F28" s="49">
        <v>248.18</v>
      </c>
      <c r="G28" s="57" t="s">
        <v>13</v>
      </c>
      <c r="H28" s="53">
        <f>F28/B28*100-100</f>
        <v>-12.74171999156178</v>
      </c>
    </row>
    <row r="29" spans="1:8" ht="15">
      <c r="A29" s="51" t="s">
        <v>20</v>
      </c>
      <c r="B29" s="58" t="s">
        <v>12</v>
      </c>
      <c r="C29" s="53" t="s">
        <v>12</v>
      </c>
      <c r="D29" s="53" t="s">
        <v>12</v>
      </c>
      <c r="E29" s="53" t="s">
        <v>12</v>
      </c>
      <c r="F29" s="54" t="s">
        <v>12</v>
      </c>
      <c r="G29" s="53" t="s">
        <v>13</v>
      </c>
      <c r="H29" s="53" t="s">
        <v>13</v>
      </c>
    </row>
    <row r="30" spans="1:8" ht="15.75" customHeight="1">
      <c r="A30" s="51" t="s">
        <v>21</v>
      </c>
      <c r="B30" s="58">
        <v>255.21</v>
      </c>
      <c r="C30" s="55">
        <v>257.97</v>
      </c>
      <c r="D30" s="55" t="s">
        <v>12</v>
      </c>
      <c r="E30" s="55">
        <v>279.1</v>
      </c>
      <c r="F30" s="56">
        <v>259.36</v>
      </c>
      <c r="G30" s="53">
        <f>F30/E30*100-100</f>
        <v>-7.072733787173064</v>
      </c>
      <c r="H30" s="53">
        <f>F30/B30*100-100</f>
        <v>1.626111829473757</v>
      </c>
    </row>
    <row r="31" spans="1:8" ht="15">
      <c r="A31" s="51" t="s">
        <v>22</v>
      </c>
      <c r="B31" s="58">
        <v>283.06</v>
      </c>
      <c r="C31" s="55">
        <v>248.96</v>
      </c>
      <c r="D31" s="55">
        <v>262.71</v>
      </c>
      <c r="E31" s="55">
        <v>275.96</v>
      </c>
      <c r="F31" s="56" t="s">
        <v>12</v>
      </c>
      <c r="G31" s="53" t="s">
        <v>13</v>
      </c>
      <c r="H31" s="53" t="s">
        <v>13</v>
      </c>
    </row>
    <row r="32" spans="1:8" ht="15.75" customHeight="1">
      <c r="A32" s="46" t="s">
        <v>23</v>
      </c>
      <c r="B32" s="59">
        <v>265.4</v>
      </c>
      <c r="C32" s="48">
        <v>252.95</v>
      </c>
      <c r="D32" s="48">
        <v>267.54</v>
      </c>
      <c r="E32" s="48">
        <v>276.53</v>
      </c>
      <c r="F32" s="49">
        <v>259.73</v>
      </c>
      <c r="G32" s="57">
        <f>F32/E32*100-100</f>
        <v>-6.075290203594534</v>
      </c>
      <c r="H32" s="57">
        <f>F32/B32*100-100</f>
        <v>-2.1363978899773883</v>
      </c>
    </row>
    <row r="33" spans="1:8" ht="15.75" customHeight="1">
      <c r="A33" s="51" t="s">
        <v>24</v>
      </c>
      <c r="B33" s="58" t="s">
        <v>13</v>
      </c>
      <c r="C33" s="60">
        <v>234.91</v>
      </c>
      <c r="D33" s="60" t="s">
        <v>12</v>
      </c>
      <c r="E33" s="60" t="s">
        <v>12</v>
      </c>
      <c r="F33" s="61" t="s">
        <v>12</v>
      </c>
      <c r="G33" s="53" t="s">
        <v>13</v>
      </c>
      <c r="H33" s="53" t="s">
        <v>13</v>
      </c>
    </row>
    <row r="34" spans="1:8" ht="15">
      <c r="A34" s="51" t="s">
        <v>25</v>
      </c>
      <c r="B34" s="58" t="s">
        <v>12</v>
      </c>
      <c r="C34" s="55">
        <v>259.9</v>
      </c>
      <c r="D34" s="55" t="s">
        <v>12</v>
      </c>
      <c r="E34" s="55" t="s">
        <v>12</v>
      </c>
      <c r="F34" s="56">
        <v>266.52</v>
      </c>
      <c r="G34" s="53" t="s">
        <v>13</v>
      </c>
      <c r="H34" s="53" t="s">
        <v>13</v>
      </c>
    </row>
    <row r="35" spans="1:8" ht="15">
      <c r="A35" s="51" t="s">
        <v>26</v>
      </c>
      <c r="B35" s="58" t="s">
        <v>12</v>
      </c>
      <c r="C35" s="55" t="s">
        <v>12</v>
      </c>
      <c r="D35" s="55" t="s">
        <v>12</v>
      </c>
      <c r="E35" s="55" t="s">
        <v>12</v>
      </c>
      <c r="F35" s="56">
        <v>238.09</v>
      </c>
      <c r="G35" s="53" t="s">
        <v>13</v>
      </c>
      <c r="H35" s="53" t="s">
        <v>13</v>
      </c>
    </row>
    <row r="36" spans="1:8" ht="15">
      <c r="A36" s="46" t="s">
        <v>27</v>
      </c>
      <c r="B36" s="62">
        <v>269.02</v>
      </c>
      <c r="C36" s="63">
        <v>243.98</v>
      </c>
      <c r="D36" s="63">
        <v>253.73</v>
      </c>
      <c r="E36" s="63" t="s">
        <v>12</v>
      </c>
      <c r="F36" s="64">
        <v>244.15</v>
      </c>
      <c r="G36" s="57" t="s">
        <v>13</v>
      </c>
      <c r="H36" s="57">
        <f>F36/B36*100-100</f>
        <v>-9.244665824102299</v>
      </c>
    </row>
    <row r="37" spans="1:8" ht="15">
      <c r="A37" s="65" t="s">
        <v>28</v>
      </c>
      <c r="B37" s="66">
        <v>271.62</v>
      </c>
      <c r="C37" s="37">
        <v>254.72</v>
      </c>
      <c r="D37" s="37">
        <v>261.1</v>
      </c>
      <c r="E37" s="37">
        <v>283.17</v>
      </c>
      <c r="F37" s="37">
        <v>255.45</v>
      </c>
      <c r="G37" s="67">
        <f>F37/E37*100-100</f>
        <v>-9.789172581841314</v>
      </c>
      <c r="H37" s="39">
        <f>F37/B37*100-100</f>
        <v>-5.953169869670873</v>
      </c>
    </row>
    <row r="38" spans="1:8" ht="15">
      <c r="A38" s="40" t="s">
        <v>30</v>
      </c>
      <c r="B38" s="40"/>
      <c r="C38" s="40"/>
      <c r="D38" s="40"/>
      <c r="E38" s="40"/>
      <c r="F38" s="40"/>
      <c r="G38" s="40"/>
      <c r="H38" s="40"/>
    </row>
    <row r="39" spans="1:8" ht="15">
      <c r="A39" s="17" t="s">
        <v>17</v>
      </c>
      <c r="B39" s="68" t="s">
        <v>12</v>
      </c>
      <c r="C39" s="13" t="s">
        <v>12</v>
      </c>
      <c r="D39" s="13" t="s">
        <v>12</v>
      </c>
      <c r="E39" s="13" t="s">
        <v>12</v>
      </c>
      <c r="F39" s="14">
        <v>241.09</v>
      </c>
      <c r="G39" s="22" t="s">
        <v>13</v>
      </c>
      <c r="H39" s="69" t="s">
        <v>13</v>
      </c>
    </row>
    <row r="40" spans="1:8" ht="15">
      <c r="A40" s="17" t="s">
        <v>18</v>
      </c>
      <c r="B40" s="30" t="s">
        <v>12</v>
      </c>
      <c r="C40" s="19">
        <v>233.41</v>
      </c>
      <c r="D40" s="19">
        <v>247.76</v>
      </c>
      <c r="E40" s="19" t="s">
        <v>12</v>
      </c>
      <c r="F40" s="20">
        <v>241.53</v>
      </c>
      <c r="G40" s="22" t="s">
        <v>13</v>
      </c>
      <c r="H40" s="69" t="s">
        <v>13</v>
      </c>
    </row>
    <row r="41" spans="1:8" ht="15">
      <c r="A41" s="17" t="s">
        <v>31</v>
      </c>
      <c r="B41" s="30" t="s">
        <v>13</v>
      </c>
      <c r="C41" s="22" t="s">
        <v>12</v>
      </c>
      <c r="D41" s="22" t="s">
        <v>12</v>
      </c>
      <c r="E41" s="22" t="s">
        <v>12</v>
      </c>
      <c r="F41" s="29" t="s">
        <v>12</v>
      </c>
      <c r="G41" s="22" t="s">
        <v>13</v>
      </c>
      <c r="H41" s="69" t="s">
        <v>13</v>
      </c>
    </row>
    <row r="42" spans="1:8" ht="15">
      <c r="A42" s="23" t="s">
        <v>19</v>
      </c>
      <c r="B42" s="24" t="s">
        <v>12</v>
      </c>
      <c r="C42" s="25">
        <v>232.29</v>
      </c>
      <c r="D42" s="25">
        <v>240.13</v>
      </c>
      <c r="E42" s="25" t="s">
        <v>12</v>
      </c>
      <c r="F42" s="26">
        <v>241.83</v>
      </c>
      <c r="G42" s="28" t="s">
        <v>13</v>
      </c>
      <c r="H42" s="70" t="s">
        <v>13</v>
      </c>
    </row>
    <row r="43" spans="1:8" ht="15">
      <c r="A43" s="17" t="s">
        <v>20</v>
      </c>
      <c r="B43" s="30">
        <v>204.13</v>
      </c>
      <c r="C43" s="19" t="s">
        <v>12</v>
      </c>
      <c r="D43" s="19" t="s">
        <v>12</v>
      </c>
      <c r="E43" s="19" t="s">
        <v>12</v>
      </c>
      <c r="F43" s="20">
        <v>204.57</v>
      </c>
      <c r="G43" s="22" t="s">
        <v>13</v>
      </c>
      <c r="H43" s="69">
        <f>F43/B43*100-100</f>
        <v>0.21554891490715988</v>
      </c>
    </row>
    <row r="44" spans="1:8" ht="15.75" customHeight="1">
      <c r="A44" s="17" t="s">
        <v>21</v>
      </c>
      <c r="B44" s="30">
        <v>237.6</v>
      </c>
      <c r="C44" s="19">
        <v>233.83</v>
      </c>
      <c r="D44" s="19" t="s">
        <v>12</v>
      </c>
      <c r="E44" s="19">
        <v>253.89</v>
      </c>
      <c r="F44" s="20">
        <v>226.31</v>
      </c>
      <c r="G44" s="22">
        <f>F44/E44*100-100</f>
        <v>-10.86297215329472</v>
      </c>
      <c r="H44" s="69">
        <f>F44/B44*100-100</f>
        <v>-4.751683501683502</v>
      </c>
    </row>
    <row r="45" spans="1:8" ht="15">
      <c r="A45" s="17" t="s">
        <v>22</v>
      </c>
      <c r="B45" s="30">
        <v>253.04</v>
      </c>
      <c r="C45" s="19">
        <v>248.05</v>
      </c>
      <c r="D45" s="19">
        <v>248.34</v>
      </c>
      <c r="E45" s="19">
        <v>245.96</v>
      </c>
      <c r="F45" s="20">
        <v>237.04</v>
      </c>
      <c r="G45" s="71">
        <f aca="true" t="shared" si="2" ref="G45:G51">F45/E45*100-100</f>
        <v>-3.6266059521873615</v>
      </c>
      <c r="H45" s="69">
        <f aca="true" t="shared" si="3" ref="H45:H51">F45/B45*100-100</f>
        <v>-6.32311097059754</v>
      </c>
    </row>
    <row r="46" spans="1:8" ht="15.75" customHeight="1">
      <c r="A46" s="17" t="s">
        <v>32</v>
      </c>
      <c r="B46" s="30" t="s">
        <v>12</v>
      </c>
      <c r="C46" s="19">
        <v>240.06</v>
      </c>
      <c r="D46" s="19" t="s">
        <v>12</v>
      </c>
      <c r="E46" s="19">
        <v>238.07</v>
      </c>
      <c r="F46" s="20">
        <v>227.37</v>
      </c>
      <c r="G46" s="71">
        <f t="shared" si="2"/>
        <v>-4.4944764144999425</v>
      </c>
      <c r="H46" s="69" t="s">
        <v>13</v>
      </c>
    </row>
    <row r="47" spans="1:8" ht="15">
      <c r="A47" s="23" t="s">
        <v>23</v>
      </c>
      <c r="B47" s="24">
        <v>245.29</v>
      </c>
      <c r="C47" s="25">
        <v>243.88</v>
      </c>
      <c r="D47" s="25">
        <v>243.24</v>
      </c>
      <c r="E47" s="25">
        <v>247.56</v>
      </c>
      <c r="F47" s="26">
        <v>232.96</v>
      </c>
      <c r="G47" s="72">
        <f t="shared" si="2"/>
        <v>-5.897560187429306</v>
      </c>
      <c r="H47" s="70">
        <f t="shared" si="3"/>
        <v>-5.0267030861429305</v>
      </c>
    </row>
    <row r="48" spans="1:8" ht="15">
      <c r="A48" s="17" t="s">
        <v>24</v>
      </c>
      <c r="B48" s="30">
        <v>172.83</v>
      </c>
      <c r="C48" s="19">
        <v>176.29</v>
      </c>
      <c r="D48" s="19">
        <v>175.56</v>
      </c>
      <c r="E48" s="19">
        <v>177.2</v>
      </c>
      <c r="F48" s="20">
        <v>171.81</v>
      </c>
      <c r="G48" s="71">
        <f t="shared" si="2"/>
        <v>-3.041760722347618</v>
      </c>
      <c r="H48" s="69">
        <f t="shared" si="3"/>
        <v>-0.5901753167852917</v>
      </c>
    </row>
    <row r="49" spans="1:8" ht="15">
      <c r="A49" s="17" t="s">
        <v>25</v>
      </c>
      <c r="B49" s="30">
        <v>182.46</v>
      </c>
      <c r="C49" s="19">
        <v>204.42</v>
      </c>
      <c r="D49" s="19">
        <v>213.55</v>
      </c>
      <c r="E49" s="19">
        <v>191.39</v>
      </c>
      <c r="F49" s="20">
        <v>206.88</v>
      </c>
      <c r="G49" s="71">
        <f t="shared" si="2"/>
        <v>8.093421808871938</v>
      </c>
      <c r="H49" s="69">
        <f t="shared" si="3"/>
        <v>13.383755343636963</v>
      </c>
    </row>
    <row r="50" spans="1:8" ht="15">
      <c r="A50" s="17" t="s">
        <v>26</v>
      </c>
      <c r="B50" s="30">
        <v>167.35</v>
      </c>
      <c r="C50" s="19">
        <v>200.47</v>
      </c>
      <c r="D50" s="19">
        <v>201.16</v>
      </c>
      <c r="E50" s="19">
        <v>185.97</v>
      </c>
      <c r="F50" s="20">
        <v>209.42</v>
      </c>
      <c r="G50" s="73">
        <f t="shared" si="2"/>
        <v>12.609560681830388</v>
      </c>
      <c r="H50" s="69">
        <f t="shared" si="3"/>
        <v>25.13893038541977</v>
      </c>
    </row>
    <row r="51" spans="1:8" ht="15">
      <c r="A51" s="23" t="s">
        <v>27</v>
      </c>
      <c r="B51" s="32">
        <v>175.45</v>
      </c>
      <c r="C51" s="33">
        <v>192.78</v>
      </c>
      <c r="D51" s="33">
        <v>197.99</v>
      </c>
      <c r="E51" s="33">
        <v>185.48</v>
      </c>
      <c r="F51" s="34">
        <v>199.64</v>
      </c>
      <c r="G51" s="74">
        <f t="shared" si="2"/>
        <v>7.634246279922351</v>
      </c>
      <c r="H51" s="70">
        <f t="shared" si="3"/>
        <v>13.787403818751784</v>
      </c>
    </row>
    <row r="52" spans="1:8" ht="15">
      <c r="A52" s="35" t="s">
        <v>33</v>
      </c>
      <c r="B52" s="36">
        <v>205.53</v>
      </c>
      <c r="C52" s="37">
        <v>215.03</v>
      </c>
      <c r="D52" s="37">
        <v>216.91</v>
      </c>
      <c r="E52" s="37">
        <v>213.44</v>
      </c>
      <c r="F52" s="37">
        <v>214.37</v>
      </c>
      <c r="G52" s="38">
        <f>F52/E52*100-100</f>
        <v>0.4357196401799257</v>
      </c>
      <c r="H52" s="39">
        <f>F52/B52*100-100</f>
        <v>4.3010752688172005</v>
      </c>
    </row>
    <row r="53" spans="1:8" ht="15">
      <c r="A53" s="40" t="s">
        <v>34</v>
      </c>
      <c r="B53" s="40"/>
      <c r="C53" s="40"/>
      <c r="D53" s="40"/>
      <c r="E53" s="40"/>
      <c r="F53" s="40"/>
      <c r="G53" s="40"/>
      <c r="H53" s="40"/>
    </row>
    <row r="54" spans="1:8" ht="15">
      <c r="A54" s="51" t="s">
        <v>14</v>
      </c>
      <c r="B54" s="52" t="s">
        <v>12</v>
      </c>
      <c r="C54" s="43" t="s">
        <v>12</v>
      </c>
      <c r="D54" s="43" t="s">
        <v>13</v>
      </c>
      <c r="E54" s="43" t="s">
        <v>13</v>
      </c>
      <c r="F54" s="44" t="s">
        <v>12</v>
      </c>
      <c r="G54" s="45" t="s">
        <v>13</v>
      </c>
      <c r="H54" s="75" t="s">
        <v>13</v>
      </c>
    </row>
    <row r="55" spans="1:8" ht="15">
      <c r="A55" s="76" t="s">
        <v>15</v>
      </c>
      <c r="B55" s="47" t="s">
        <v>12</v>
      </c>
      <c r="C55" s="77" t="s">
        <v>12</v>
      </c>
      <c r="D55" s="77" t="s">
        <v>13</v>
      </c>
      <c r="E55" s="77" t="s">
        <v>13</v>
      </c>
      <c r="F55" s="78" t="s">
        <v>12</v>
      </c>
      <c r="G55" s="50" t="s">
        <v>13</v>
      </c>
      <c r="H55" s="50" t="s">
        <v>13</v>
      </c>
    </row>
    <row r="56" spans="1:8" ht="15">
      <c r="A56" s="51" t="s">
        <v>17</v>
      </c>
      <c r="B56" s="58" t="s">
        <v>13</v>
      </c>
      <c r="C56" s="60" t="s">
        <v>13</v>
      </c>
      <c r="D56" s="60" t="s">
        <v>12</v>
      </c>
      <c r="E56" s="60" t="s">
        <v>12</v>
      </c>
      <c r="F56" s="61" t="s">
        <v>12</v>
      </c>
      <c r="G56" s="53" t="s">
        <v>13</v>
      </c>
      <c r="H56" s="45" t="s">
        <v>13</v>
      </c>
    </row>
    <row r="57" spans="1:8" ht="15">
      <c r="A57" s="51" t="s">
        <v>18</v>
      </c>
      <c r="B57" s="58">
        <v>224</v>
      </c>
      <c r="C57" s="55">
        <v>249.96</v>
      </c>
      <c r="D57" s="55">
        <v>263.19</v>
      </c>
      <c r="E57" s="55" t="s">
        <v>12</v>
      </c>
      <c r="F57" s="56">
        <v>274.9</v>
      </c>
      <c r="G57" s="53" t="s">
        <v>13</v>
      </c>
      <c r="H57" s="79">
        <f>F57/B57*100-100</f>
        <v>22.723214285714263</v>
      </c>
    </row>
    <row r="58" spans="1:8" ht="15">
      <c r="A58" s="51" t="s">
        <v>31</v>
      </c>
      <c r="B58" s="58" t="s">
        <v>12</v>
      </c>
      <c r="C58" s="60">
        <v>247.45</v>
      </c>
      <c r="D58" s="60" t="s">
        <v>12</v>
      </c>
      <c r="E58" s="60" t="s">
        <v>13</v>
      </c>
      <c r="F58" s="61" t="s">
        <v>12</v>
      </c>
      <c r="G58" s="53" t="s">
        <v>13</v>
      </c>
      <c r="H58" s="79" t="s">
        <v>13</v>
      </c>
    </row>
    <row r="59" spans="1:8" ht="15">
      <c r="A59" s="46" t="s">
        <v>19</v>
      </c>
      <c r="B59" s="80">
        <v>244.82</v>
      </c>
      <c r="C59" s="81">
        <v>245.83</v>
      </c>
      <c r="D59" s="81">
        <v>265.77</v>
      </c>
      <c r="E59" s="81" t="s">
        <v>12</v>
      </c>
      <c r="F59" s="82">
        <v>268.24</v>
      </c>
      <c r="G59" s="57" t="s">
        <v>13</v>
      </c>
      <c r="H59" s="79">
        <f>F59/B59*100-100</f>
        <v>9.566211910791608</v>
      </c>
    </row>
    <row r="60" spans="1:8" ht="15">
      <c r="A60" s="51" t="s">
        <v>21</v>
      </c>
      <c r="B60" s="58">
        <v>229.6</v>
      </c>
      <c r="C60" s="55">
        <v>228.25</v>
      </c>
      <c r="D60" s="55" t="s">
        <v>12</v>
      </c>
      <c r="E60" s="55" t="s">
        <v>12</v>
      </c>
      <c r="F60" s="56" t="s">
        <v>12</v>
      </c>
      <c r="G60" s="53" t="s">
        <v>13</v>
      </c>
      <c r="H60" s="79" t="s">
        <v>13</v>
      </c>
    </row>
    <row r="61" spans="1:8" ht="15">
      <c r="A61" s="51" t="s">
        <v>22</v>
      </c>
      <c r="B61" s="58">
        <v>243.12</v>
      </c>
      <c r="C61" s="83">
        <v>252.99</v>
      </c>
      <c r="D61" s="83">
        <v>253.84</v>
      </c>
      <c r="E61" s="83">
        <v>222.45</v>
      </c>
      <c r="F61" s="84">
        <v>244.99</v>
      </c>
      <c r="G61" s="83">
        <f aca="true" t="shared" si="4" ref="G61:G67">F61/E61*100-100</f>
        <v>10.13261407057766</v>
      </c>
      <c r="H61" s="85">
        <f aca="true" t="shared" si="5" ref="H61:H67">F61/B61*100-100</f>
        <v>0.769167489305687</v>
      </c>
    </row>
    <row r="62" spans="1:8" ht="15">
      <c r="A62" s="51" t="s">
        <v>32</v>
      </c>
      <c r="B62" s="58" t="s">
        <v>12</v>
      </c>
      <c r="C62" s="55" t="s">
        <v>12</v>
      </c>
      <c r="D62" s="55" t="s">
        <v>12</v>
      </c>
      <c r="E62" s="55" t="s">
        <v>12</v>
      </c>
      <c r="F62" s="56" t="s">
        <v>12</v>
      </c>
      <c r="G62" s="53" t="s">
        <v>13</v>
      </c>
      <c r="H62" s="79" t="s">
        <v>13</v>
      </c>
    </row>
    <row r="63" spans="1:8" ht="15">
      <c r="A63" s="46" t="s">
        <v>23</v>
      </c>
      <c r="B63" s="59">
        <v>240.82</v>
      </c>
      <c r="C63" s="48">
        <v>244.94</v>
      </c>
      <c r="D63" s="48">
        <v>246.47</v>
      </c>
      <c r="E63" s="48">
        <v>227.21</v>
      </c>
      <c r="F63" s="49">
        <v>238.99</v>
      </c>
      <c r="G63" s="81">
        <f t="shared" si="4"/>
        <v>5.184630958144453</v>
      </c>
      <c r="H63" s="86">
        <f t="shared" si="5"/>
        <v>-0.7599036624864937</v>
      </c>
    </row>
    <row r="64" spans="1:8" ht="15">
      <c r="A64" s="51" t="s">
        <v>24</v>
      </c>
      <c r="B64" s="58" t="s">
        <v>12</v>
      </c>
      <c r="C64" s="55">
        <v>175.88</v>
      </c>
      <c r="D64" s="55" t="s">
        <v>12</v>
      </c>
      <c r="E64" s="55">
        <v>115.06</v>
      </c>
      <c r="F64" s="56">
        <v>169.8</v>
      </c>
      <c r="G64" s="83">
        <f t="shared" si="4"/>
        <v>47.575178167912384</v>
      </c>
      <c r="H64" s="79" t="s">
        <v>13</v>
      </c>
    </row>
    <row r="65" spans="1:8" ht="15">
      <c r="A65" s="51" t="s">
        <v>25</v>
      </c>
      <c r="B65" s="58" t="s">
        <v>12</v>
      </c>
      <c r="C65" s="55">
        <v>217.73</v>
      </c>
      <c r="D65" s="55">
        <v>212.94</v>
      </c>
      <c r="E65" s="55" t="s">
        <v>12</v>
      </c>
      <c r="F65" s="56">
        <v>217.57</v>
      </c>
      <c r="G65" s="53" t="s">
        <v>13</v>
      </c>
      <c r="H65" s="79" t="s">
        <v>13</v>
      </c>
    </row>
    <row r="66" spans="1:8" ht="15">
      <c r="A66" s="51" t="s">
        <v>26</v>
      </c>
      <c r="B66" s="58" t="s">
        <v>12</v>
      </c>
      <c r="C66" s="55">
        <v>232.2</v>
      </c>
      <c r="D66" s="55">
        <v>221.78</v>
      </c>
      <c r="E66" s="55" t="s">
        <v>12</v>
      </c>
      <c r="F66" s="56">
        <v>218.36</v>
      </c>
      <c r="G66" s="53" t="s">
        <v>13</v>
      </c>
      <c r="H66" s="79" t="s">
        <v>13</v>
      </c>
    </row>
    <row r="67" spans="1:8" ht="15">
      <c r="A67" s="46" t="s">
        <v>27</v>
      </c>
      <c r="B67" s="62">
        <v>210.67</v>
      </c>
      <c r="C67" s="87">
        <v>221</v>
      </c>
      <c r="D67" s="87">
        <v>220.84</v>
      </c>
      <c r="E67" s="87">
        <v>182.28</v>
      </c>
      <c r="F67" s="88">
        <v>213.83</v>
      </c>
      <c r="G67" s="89">
        <f t="shared" si="4"/>
        <v>17.30853631775291</v>
      </c>
      <c r="H67" s="86">
        <f t="shared" si="5"/>
        <v>1.4999762661983311</v>
      </c>
    </row>
    <row r="68" spans="1:8" ht="15">
      <c r="A68" s="90" t="s">
        <v>28</v>
      </c>
      <c r="B68" s="91">
        <v>237.18</v>
      </c>
      <c r="C68" s="92">
        <v>235</v>
      </c>
      <c r="D68" s="92">
        <v>247</v>
      </c>
      <c r="E68" s="92">
        <v>217.67</v>
      </c>
      <c r="F68" s="92">
        <v>240.29</v>
      </c>
      <c r="G68" s="93">
        <f>F68/E68*100-100</f>
        <v>10.39187761290026</v>
      </c>
      <c r="H68" s="94">
        <f>F68/B68*100-100</f>
        <v>1.311240408128839</v>
      </c>
    </row>
    <row r="69" spans="1:8" ht="15">
      <c r="A69" s="95" t="s">
        <v>35</v>
      </c>
      <c r="B69" s="96">
        <v>239.95</v>
      </c>
      <c r="C69" s="97">
        <v>235.4</v>
      </c>
      <c r="D69" s="97">
        <v>239.66</v>
      </c>
      <c r="E69" s="97">
        <v>237.83</v>
      </c>
      <c r="F69" s="97">
        <v>241.03</v>
      </c>
      <c r="G69" s="98">
        <f>F69/E69*100-100</f>
        <v>1.3454988857587296</v>
      </c>
      <c r="H69" s="99">
        <f>F69/B69*100-100</f>
        <v>0.45009376953532865</v>
      </c>
    </row>
    <row r="70" spans="1:8" ht="15">
      <c r="A70" s="100"/>
      <c r="B70" s="100"/>
      <c r="C70" s="100"/>
      <c r="D70" s="100"/>
      <c r="E70" s="100"/>
      <c r="F70" s="100"/>
      <c r="G70" s="100"/>
      <c r="H70" s="100"/>
    </row>
    <row r="71" spans="1:8" ht="15">
      <c r="A71" s="101" t="s">
        <v>36</v>
      </c>
      <c r="B71" s="102"/>
      <c r="C71" s="101"/>
      <c r="D71" s="101"/>
      <c r="E71" s="101"/>
      <c r="F71" s="101"/>
      <c r="G71" s="101"/>
      <c r="H71" s="103"/>
    </row>
    <row r="72" spans="1:8" ht="15">
      <c r="A72" s="104" t="s">
        <v>37</v>
      </c>
      <c r="B72" s="102"/>
      <c r="C72" s="101"/>
      <c r="D72" s="101"/>
      <c r="E72" s="101"/>
      <c r="F72" s="101"/>
      <c r="G72" s="101"/>
      <c r="H72" s="103"/>
    </row>
    <row r="73" spans="1:8" ht="15">
      <c r="A73" s="101" t="s">
        <v>38</v>
      </c>
      <c r="B73" s="102"/>
      <c r="C73" s="101"/>
      <c r="D73" s="101"/>
      <c r="E73" s="101"/>
      <c r="F73" s="101"/>
      <c r="G73" s="101"/>
      <c r="H73" s="103"/>
    </row>
    <row r="74" spans="1:8" ht="15">
      <c r="A74" s="101" t="s">
        <v>39</v>
      </c>
      <c r="B74" s="101"/>
      <c r="C74" s="101"/>
      <c r="D74" s="101"/>
      <c r="E74" s="101"/>
      <c r="F74" s="101"/>
      <c r="G74" s="101"/>
      <c r="H74" s="105"/>
    </row>
    <row r="75" ht="15">
      <c r="A75" s="106"/>
    </row>
    <row r="76" ht="15">
      <c r="F76" s="107" t="s">
        <v>40</v>
      </c>
    </row>
    <row r="77" ht="15">
      <c r="F77" s="107" t="s">
        <v>41</v>
      </c>
    </row>
  </sheetData>
  <sheetProtection/>
  <mergeCells count="8">
    <mergeCell ref="A38:H38"/>
    <mergeCell ref="A53:H53"/>
    <mergeCell ref="A2:H2"/>
    <mergeCell ref="A4:A5"/>
    <mergeCell ref="B4:E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2021-01-14T06:18:21Z</dcterms:created>
  <dcterms:modified xsi:type="dcterms:W3CDTF">2021-01-14T06:19:11Z</dcterms:modified>
  <cp:category/>
  <cp:version/>
  <cp:contentType/>
  <cp:contentStatus/>
</cp:coreProperties>
</file>