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<sst xmlns="http://schemas.openxmlformats.org/spreadsheetml/2006/main" count="70" uniqueCount="47">
  <si>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</si>
  <si>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</si>
  <si>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</si>
  <si>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</si>
  <si>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</si>
  <si>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</si>
  <si>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</si>
  <si>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</si>
  <si>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</si>
  <si>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</si>
  <si>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</si>
  <si>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</si>
  <si>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</si>
  <si>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</si>
  <si>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</si>
  <si>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</si>
  <si>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</si>
  <si>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</si>
  <si>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</si>
  <si>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</si>
  <si>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</si>
  <si>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</si>
  <si>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</si>
  <si>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</si>
  <si>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</si>
  <si>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</si>
  <si>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</si>
  <si>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</si>
  <si>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</si>
  <si>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</si>
  <si>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</si>
  <si>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</si>
  <si>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</si>
  <si>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</si>
  <si>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</si>
  <si>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t>Nyderlandai</t>
  </si>
  <si>
    <t>Pastaba: Nuo 2019 m. ES vidutinės kainos pateikiamos be Jungtinės Karalystės duomenų</t>
  </si>
  <si>
    <t>...</t>
  </si>
  <si>
    <r>
      <rPr>
        <sz val="9"/>
        <rFont val="Calibri"/>
        <family val="2"/>
      </rPr>
      <t>●</t>
    </r>
    <r>
      <rPr>
        <sz val="9"/>
        <rFont val="Times New Roman"/>
        <family val="1"/>
      </rPr>
      <t xml:space="preserve"> - konfidencialūs duomenys</t>
    </r>
  </si>
  <si>
    <t>52 sav.
(12 21–27)</t>
  </si>
  <si>
    <t>53 sav.
(12 28–21 01 03)</t>
  </si>
  <si>
    <t>1 sav.
(01 04–10)</t>
  </si>
  <si>
    <t>2 sav. 
(01 06–12)</t>
  </si>
  <si>
    <t>2 sav.
(01 11–17)</t>
  </si>
  <si>
    <t>Kiaulių (E klasės) supirkimo kainos Europos Sąjungos valstybėse 2020 m. 52–2021 m. 2 sav.,  EUR/100 kg (be PVM)</t>
  </si>
  <si>
    <t>*lyginant 2021 m. 2 savaitę su 2021 m. 1 savaite</t>
  </si>
  <si>
    <t xml:space="preserve">**lyginant 2021 m. 2 savaitę su 2020 m. 2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</si>
</sst>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4" fontId="23" fillId="0" borderId="19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24" borderId="2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4"/>
      <c r="B1" s="24"/>
      <c r="C1" s="24"/>
      <c r="D1" s="24"/>
      <c r="E1" s="24"/>
      <c r="F1" s="24"/>
      <c r="G1" s="24"/>
      <c r="H1" s="24"/>
    </row>
    <row r="2" spans="1:9" ht="24" customHeight="1">
      <c r="A2" s="47" t="s">
        <v>44</v>
      </c>
      <c r="B2" s="47"/>
      <c r="C2" s="47"/>
      <c r="D2" s="47"/>
      <c r="E2" s="47"/>
      <c r="F2" s="47"/>
      <c r="G2" s="47"/>
      <c r="H2" s="47"/>
      <c r="I2" s="47"/>
    </row>
    <row r="3" spans="1:8" s="2" customFormat="1" ht="14.25" customHeight="1">
      <c r="A3" s="24"/>
      <c r="B3" s="24"/>
      <c r="C3" s="24"/>
      <c r="D3" s="24"/>
      <c r="E3" s="24"/>
      <c r="F3" s="24"/>
      <c r="G3" s="24"/>
      <c r="H3" s="24"/>
    </row>
    <row r="4" spans="1:10" s="2" customFormat="1" ht="15" customHeight="1">
      <c r="A4" s="41" t="s">
        <v>0</v>
      </c>
      <c r="B4" s="45">
        <v>2020</v>
      </c>
      <c r="C4" s="46"/>
      <c r="D4" s="46"/>
      <c r="E4" s="48">
        <v>2021</v>
      </c>
      <c r="F4" s="49"/>
      <c r="G4" s="43" t="s">
        <v>1</v>
      </c>
      <c r="H4" s="44"/>
      <c r="J4" s="29"/>
    </row>
    <row r="5" spans="1:10" s="2" customFormat="1" ht="31.5" customHeight="1">
      <c r="A5" s="42"/>
      <c r="B5" s="6" t="s">
        <v>42</v>
      </c>
      <c r="C5" s="6" t="s">
        <v>39</v>
      </c>
      <c r="D5" s="6" t="s">
        <v>40</v>
      </c>
      <c r="E5" s="6" t="s">
        <v>41</v>
      </c>
      <c r="F5" s="6" t="s">
        <v>43</v>
      </c>
      <c r="G5" s="9" t="s">
        <v>29</v>
      </c>
      <c r="H5" s="10" t="s">
        <v>30</v>
      </c>
      <c r="J5" s="29"/>
    </row>
    <row r="6" spans="1:10" s="4" customFormat="1" ht="12.75" customHeight="1">
      <c r="A6" s="14" t="s">
        <v>2</v>
      </c>
      <c r="B6" s="30">
        <v>192.17</v>
      </c>
      <c r="C6" s="15">
        <v>121.5</v>
      </c>
      <c r="D6" s="15">
        <v>123.94</v>
      </c>
      <c r="E6" s="15">
        <v>122.8</v>
      </c>
      <c r="F6" s="15">
        <v>122.87</v>
      </c>
      <c r="G6" s="18">
        <f aca="true" t="shared" si="0" ref="G6:G32">(F6/E6-1)*100</f>
        <v>0.057003257329002466</v>
      </c>
      <c r="H6" s="19">
        <f aca="true" t="shared" si="1" ref="H6:H32">(F6/B6-1)*100</f>
        <v>-36.06182026330852</v>
      </c>
      <c r="I6" s="3"/>
      <c r="J6" s="7"/>
    </row>
    <row r="7" spans="1:10" s="4" customFormat="1" ht="12.75" customHeight="1">
      <c r="A7" s="7" t="s">
        <v>3</v>
      </c>
      <c r="B7" s="31">
        <v>187.17</v>
      </c>
      <c r="C7" s="17">
        <v>112.48</v>
      </c>
      <c r="D7" s="17">
        <v>111.53</v>
      </c>
      <c r="E7" s="17">
        <v>111.57</v>
      </c>
      <c r="F7" s="17">
        <v>113.35</v>
      </c>
      <c r="G7" s="18">
        <f t="shared" si="0"/>
        <v>1.595410952765075</v>
      </c>
      <c r="H7" s="19">
        <f t="shared" si="1"/>
        <v>-39.440081209595554</v>
      </c>
      <c r="I7" s="3"/>
      <c r="J7" s="7"/>
    </row>
    <row r="8" spans="1:10" s="4" customFormat="1" ht="12.75" customHeight="1">
      <c r="A8" s="7" t="s">
        <v>4</v>
      </c>
      <c r="B8" s="31">
        <v>210.99</v>
      </c>
      <c r="C8" s="17">
        <v>126.99</v>
      </c>
      <c r="D8" s="17">
        <v>126</v>
      </c>
      <c r="E8" s="17">
        <v>127</v>
      </c>
      <c r="F8" s="17">
        <v>126.25</v>
      </c>
      <c r="G8" s="18">
        <f t="shared" si="0"/>
        <v>-0.5905511811023612</v>
      </c>
      <c r="H8" s="19">
        <f t="shared" si="1"/>
        <v>-40.16304090241244</v>
      </c>
      <c r="I8" s="3"/>
      <c r="J8" s="7"/>
    </row>
    <row r="9" spans="1:10" s="4" customFormat="1" ht="12.75" customHeight="1">
      <c r="A9" s="7" t="s">
        <v>5</v>
      </c>
      <c r="B9" s="31">
        <v>175.06</v>
      </c>
      <c r="C9" s="39" t="s">
        <v>33</v>
      </c>
      <c r="D9" s="17">
        <v>141</v>
      </c>
      <c r="E9" s="17">
        <v>141</v>
      </c>
      <c r="F9" s="17">
        <v>137.72</v>
      </c>
      <c r="G9" s="18">
        <f t="shared" si="0"/>
        <v>-2.326241134751772</v>
      </c>
      <c r="H9" s="19">
        <f t="shared" si="1"/>
        <v>-21.32982977264938</v>
      </c>
      <c r="I9" s="3"/>
      <c r="J9" s="7"/>
    </row>
    <row r="10" spans="1:10" s="4" customFormat="1" ht="12.75" customHeight="1">
      <c r="A10" s="7" t="s">
        <v>6</v>
      </c>
      <c r="B10" s="31">
        <v>203.51</v>
      </c>
      <c r="C10" s="17">
        <v>133.28</v>
      </c>
      <c r="D10" s="17">
        <v>129</v>
      </c>
      <c r="E10" s="17">
        <v>124.73</v>
      </c>
      <c r="F10" s="17">
        <v>122.33</v>
      </c>
      <c r="G10" s="18">
        <f t="shared" si="0"/>
        <v>-1.9241561773430615</v>
      </c>
      <c r="H10" s="19">
        <f t="shared" si="1"/>
        <v>-39.88993169868802</v>
      </c>
      <c r="I10" s="3"/>
      <c r="J10" s="7"/>
    </row>
    <row r="11" spans="1:10" s="4" customFormat="1" ht="12.75" customHeight="1">
      <c r="A11" s="7" t="s">
        <v>7</v>
      </c>
      <c r="B11" s="31">
        <v>204.13</v>
      </c>
      <c r="C11" s="17">
        <v>141.6</v>
      </c>
      <c r="D11" s="17">
        <v>140</v>
      </c>
      <c r="E11" s="17">
        <v>139</v>
      </c>
      <c r="F11" s="17">
        <v>139.2</v>
      </c>
      <c r="G11" s="18">
        <f t="shared" si="0"/>
        <v>0.14388489208632116</v>
      </c>
      <c r="H11" s="19">
        <f t="shared" si="1"/>
        <v>-31.80816146573262</v>
      </c>
      <c r="I11" s="3"/>
      <c r="J11" s="7"/>
    </row>
    <row r="12" spans="1:10" s="4" customFormat="1" ht="12.75" customHeight="1">
      <c r="A12" s="7" t="s">
        <v>8</v>
      </c>
      <c r="B12" s="31">
        <v>195.27</v>
      </c>
      <c r="C12" s="17">
        <v>129.02</v>
      </c>
      <c r="D12" s="17">
        <v>129.13</v>
      </c>
      <c r="E12" s="17">
        <v>128.63</v>
      </c>
      <c r="F12" s="17">
        <v>125.77</v>
      </c>
      <c r="G12" s="18">
        <f t="shared" si="0"/>
        <v>-2.2234315478504185</v>
      </c>
      <c r="H12" s="19">
        <f t="shared" si="1"/>
        <v>-35.591744763660586</v>
      </c>
      <c r="I12" s="3"/>
      <c r="J12" s="7"/>
    </row>
    <row r="13" spans="1:10" s="4" customFormat="1" ht="12.75" customHeight="1">
      <c r="A13" s="7" t="s">
        <v>9</v>
      </c>
      <c r="B13" s="31">
        <v>201.67</v>
      </c>
      <c r="C13" s="17">
        <v>126.23</v>
      </c>
      <c r="D13" s="17">
        <v>125.47</v>
      </c>
      <c r="E13" s="17">
        <v>125.16</v>
      </c>
      <c r="F13" s="17">
        <v>124.47</v>
      </c>
      <c r="G13" s="18">
        <f>(F13/E13-1)*100</f>
        <v>-0.5512943432406492</v>
      </c>
      <c r="H13" s="19">
        <f>(F13/B13-1)*100</f>
        <v>-38.280359002330535</v>
      </c>
      <c r="I13" s="3"/>
      <c r="J13" s="7"/>
    </row>
    <row r="14" spans="1:10" s="4" customFormat="1" ht="12.75" customHeight="1">
      <c r="A14" s="7" t="s">
        <v>10</v>
      </c>
      <c r="B14" s="31" t="s">
        <v>31</v>
      </c>
      <c r="C14" s="19" t="s">
        <v>31</v>
      </c>
      <c r="D14" s="19" t="s">
        <v>31</v>
      </c>
      <c r="E14" s="19" t="s">
        <v>31</v>
      </c>
      <c r="F14" s="19" t="s">
        <v>31</v>
      </c>
      <c r="G14" s="18" t="s">
        <v>31</v>
      </c>
      <c r="H14" s="19" t="s">
        <v>31</v>
      </c>
      <c r="I14" s="3"/>
      <c r="J14" s="7"/>
    </row>
    <row r="15" spans="1:10" s="4" customFormat="1" ht="12.75" customHeight="1">
      <c r="A15" s="7" t="s">
        <v>11</v>
      </c>
      <c r="B15" s="31">
        <v>207.14</v>
      </c>
      <c r="C15" s="17">
        <v>121.39</v>
      </c>
      <c r="D15" s="17">
        <v>122</v>
      </c>
      <c r="E15" s="17">
        <v>121</v>
      </c>
      <c r="F15" s="17">
        <v>122.46</v>
      </c>
      <c r="G15" s="18">
        <f t="shared" si="0"/>
        <v>1.2066115702479285</v>
      </c>
      <c r="H15" s="19">
        <f>(F15/B15-1)*100</f>
        <v>-40.880563869846476</v>
      </c>
      <c r="I15" s="3"/>
      <c r="J15" s="7"/>
    </row>
    <row r="16" spans="1:10" s="4" customFormat="1" ht="12.75" customHeight="1">
      <c r="A16" s="7" t="s">
        <v>12</v>
      </c>
      <c r="B16" s="31">
        <v>164</v>
      </c>
      <c r="C16" s="17">
        <v>86.9</v>
      </c>
      <c r="D16" s="17">
        <v>86.8</v>
      </c>
      <c r="E16" s="17">
        <v>87.8</v>
      </c>
      <c r="F16" s="17">
        <v>102.99</v>
      </c>
      <c r="G16" s="18">
        <f t="shared" si="0"/>
        <v>17.300683371298398</v>
      </c>
      <c r="H16" s="19">
        <f t="shared" si="1"/>
        <v>-37.201219512195124</v>
      </c>
      <c r="I16" s="3"/>
      <c r="J16" s="7"/>
    </row>
    <row r="17" spans="1:10" s="4" customFormat="1" ht="12.75" customHeight="1">
      <c r="A17" s="7" t="s">
        <v>13</v>
      </c>
      <c r="B17" s="31">
        <v>194.16</v>
      </c>
      <c r="C17" s="19">
        <v>142.62</v>
      </c>
      <c r="D17" s="19">
        <v>143.7</v>
      </c>
      <c r="E17" s="19">
        <v>144.11</v>
      </c>
      <c r="F17" s="19">
        <v>143.85</v>
      </c>
      <c r="G17" s="18">
        <f>(F17/E17-1)*100</f>
        <v>-0.18041773645133263</v>
      </c>
      <c r="H17" s="19">
        <f t="shared" si="1"/>
        <v>-25.911619283065512</v>
      </c>
      <c r="I17" s="3"/>
      <c r="J17" s="7"/>
    </row>
    <row r="18" spans="1:10" s="4" customFormat="1" ht="12.75" customHeight="1">
      <c r="A18" s="7" t="s">
        <v>14</v>
      </c>
      <c r="B18" s="31">
        <v>195.6</v>
      </c>
      <c r="C18" s="17">
        <v>123.75</v>
      </c>
      <c r="D18" s="17">
        <v>124</v>
      </c>
      <c r="E18" s="17">
        <v>123.61</v>
      </c>
      <c r="F18" s="17">
        <v>124.05</v>
      </c>
      <c r="G18" s="18">
        <f t="shared" si="0"/>
        <v>0.3559582558045449</v>
      </c>
      <c r="H18" s="19">
        <f t="shared" si="1"/>
        <v>-36.57975460122699</v>
      </c>
      <c r="I18" s="3"/>
      <c r="J18" s="7"/>
    </row>
    <row r="19" spans="1:10" s="4" customFormat="1" ht="12.75" customHeight="1">
      <c r="A19" s="7" t="s">
        <v>15</v>
      </c>
      <c r="B19" s="16">
        <v>220.07</v>
      </c>
      <c r="C19" s="19" t="s">
        <v>37</v>
      </c>
      <c r="D19" s="19" t="s">
        <v>37</v>
      </c>
      <c r="E19" s="19" t="s">
        <v>37</v>
      </c>
      <c r="F19" s="19" t="s">
        <v>37</v>
      </c>
      <c r="G19" s="18" t="s">
        <v>31</v>
      </c>
      <c r="H19" s="19" t="s">
        <v>31</v>
      </c>
      <c r="I19" s="3"/>
      <c r="J19" s="7"/>
    </row>
    <row r="20" spans="1:10" s="4" customFormat="1" ht="13.5" customHeight="1">
      <c r="A20" s="7" t="s">
        <v>16</v>
      </c>
      <c r="B20" s="31">
        <v>180.62</v>
      </c>
      <c r="C20" s="17">
        <v>135.83</v>
      </c>
      <c r="D20" s="17">
        <v>136</v>
      </c>
      <c r="E20" s="17">
        <v>135.9</v>
      </c>
      <c r="F20" s="17">
        <v>135.31</v>
      </c>
      <c r="G20" s="18">
        <f>(F20/E20-1)*100</f>
        <v>-0.43414275202354746</v>
      </c>
      <c r="H20" s="19">
        <f>(F20/B20-1)*100</f>
        <v>-25.085815524305175</v>
      </c>
      <c r="I20" s="3"/>
      <c r="J20" s="7"/>
    </row>
    <row r="21" spans="1:10" s="4" customFormat="1" ht="12.75" customHeight="1">
      <c r="A21" s="7" t="s">
        <v>17</v>
      </c>
      <c r="B21" s="31">
        <v>174</v>
      </c>
      <c r="C21" s="17">
        <v>133</v>
      </c>
      <c r="D21" s="17">
        <v>133</v>
      </c>
      <c r="E21" s="17">
        <v>133</v>
      </c>
      <c r="F21" s="17">
        <v>133</v>
      </c>
      <c r="G21" s="18">
        <f t="shared" si="0"/>
        <v>0</v>
      </c>
      <c r="H21" s="19">
        <f t="shared" si="1"/>
        <v>-23.563218390804597</v>
      </c>
      <c r="I21" s="3"/>
      <c r="J21" s="7"/>
    </row>
    <row r="22" spans="1:10" s="4" customFormat="1" ht="12.75" customHeight="1">
      <c r="A22" s="7" t="s">
        <v>18</v>
      </c>
      <c r="B22" s="16">
        <v>190.09</v>
      </c>
      <c r="C22" s="19">
        <v>155.76</v>
      </c>
      <c r="D22" s="19">
        <v>157</v>
      </c>
      <c r="E22" s="19">
        <v>155.36</v>
      </c>
      <c r="F22" s="19" t="s">
        <v>37</v>
      </c>
      <c r="G22" s="18" t="s">
        <v>31</v>
      </c>
      <c r="H22" s="19" t="s">
        <v>31</v>
      </c>
      <c r="I22" s="3"/>
      <c r="J22" s="7"/>
    </row>
    <row r="23" spans="1:10" s="4" customFormat="1" ht="12.75" customHeight="1">
      <c r="A23" s="7" t="s">
        <v>19</v>
      </c>
      <c r="B23" s="31" t="s">
        <v>31</v>
      </c>
      <c r="C23" s="19" t="s">
        <v>31</v>
      </c>
      <c r="D23" s="19" t="s">
        <v>31</v>
      </c>
      <c r="E23" s="19" t="s">
        <v>31</v>
      </c>
      <c r="F23" s="19" t="s">
        <v>31</v>
      </c>
      <c r="G23" s="18" t="s">
        <v>31</v>
      </c>
      <c r="H23" s="19" t="s">
        <v>31</v>
      </c>
      <c r="I23" s="3"/>
      <c r="J23" s="7"/>
    </row>
    <row r="24" spans="1:10" s="4" customFormat="1" ht="12.75" customHeight="1">
      <c r="A24" s="7" t="s">
        <v>20</v>
      </c>
      <c r="B24" s="40" t="s">
        <v>33</v>
      </c>
      <c r="C24" s="19">
        <v>121.76</v>
      </c>
      <c r="D24" s="19">
        <v>121</v>
      </c>
      <c r="E24" s="19">
        <v>119.68</v>
      </c>
      <c r="F24" s="19">
        <v>118.09</v>
      </c>
      <c r="G24" s="18">
        <f>(F24/E24-1)*100</f>
        <v>-1.328542780748665</v>
      </c>
      <c r="H24" s="19" t="s">
        <v>31</v>
      </c>
      <c r="I24" s="3"/>
      <c r="J24" s="7"/>
    </row>
    <row r="25" spans="1:10" s="4" customFormat="1" ht="12.75" customHeight="1">
      <c r="A25" s="7" t="s">
        <v>35</v>
      </c>
      <c r="B25" s="31">
        <v>173.19</v>
      </c>
      <c r="C25" s="17">
        <v>114.76</v>
      </c>
      <c r="D25" s="17">
        <v>115</v>
      </c>
      <c r="E25" s="17">
        <v>115.06</v>
      </c>
      <c r="F25" s="17">
        <v>115.53</v>
      </c>
      <c r="G25" s="18">
        <f>(F25/E25-1)*100</f>
        <v>0.4084825308534601</v>
      </c>
      <c r="H25" s="19">
        <f>(F25/B25-1)*100</f>
        <v>-33.29291529534038</v>
      </c>
      <c r="I25" s="3"/>
      <c r="J25" s="7"/>
    </row>
    <row r="26" spans="1:10" s="4" customFormat="1" ht="13.5" customHeight="1">
      <c r="A26" s="7" t="s">
        <v>21</v>
      </c>
      <c r="B26" s="31">
        <v>193.11</v>
      </c>
      <c r="C26" s="17">
        <v>136.61</v>
      </c>
      <c r="D26" s="17">
        <v>137</v>
      </c>
      <c r="E26" s="17">
        <v>135.77</v>
      </c>
      <c r="F26" s="17">
        <v>134.3</v>
      </c>
      <c r="G26" s="18">
        <f t="shared" si="0"/>
        <v>-1.0827134123886029</v>
      </c>
      <c r="H26" s="19">
        <f t="shared" si="1"/>
        <v>-30.454145305784262</v>
      </c>
      <c r="I26" s="3"/>
      <c r="J26" s="7"/>
    </row>
    <row r="27" spans="1:10" s="4" customFormat="1" ht="12.75" customHeight="1">
      <c r="A27" s="7" t="s">
        <v>22</v>
      </c>
      <c r="B27" s="31">
        <v>206</v>
      </c>
      <c r="C27" s="17">
        <v>144</v>
      </c>
      <c r="D27" s="17">
        <v>144</v>
      </c>
      <c r="E27" s="17">
        <v>144</v>
      </c>
      <c r="F27" s="17">
        <v>144</v>
      </c>
      <c r="G27" s="18">
        <f t="shared" si="0"/>
        <v>0</v>
      </c>
      <c r="H27" s="19">
        <f t="shared" si="1"/>
        <v>-30.097087378640776</v>
      </c>
      <c r="I27" s="3"/>
      <c r="J27" s="7"/>
    </row>
    <row r="28" spans="1:10" s="4" customFormat="1" ht="12.75" customHeight="1">
      <c r="A28" s="7" t="s">
        <v>23</v>
      </c>
      <c r="B28" s="31">
        <v>168.6</v>
      </c>
      <c r="C28" s="17">
        <v>163.56</v>
      </c>
      <c r="D28" s="17">
        <v>163</v>
      </c>
      <c r="E28" s="17">
        <v>162</v>
      </c>
      <c r="F28" s="17">
        <v>158.76</v>
      </c>
      <c r="G28" s="18">
        <f>(F28/E28-1)*100</f>
        <v>-2.0000000000000018</v>
      </c>
      <c r="H28" s="19">
        <f>(F28/B28-1)*100</f>
        <v>-5.836298932384343</v>
      </c>
      <c r="I28" s="3"/>
      <c r="J28" s="7"/>
    </row>
    <row r="29" spans="1:10" s="4" customFormat="1" ht="12.75" customHeight="1">
      <c r="A29" s="7" t="s">
        <v>24</v>
      </c>
      <c r="B29" s="31">
        <v>182.16</v>
      </c>
      <c r="C29" s="19">
        <v>198.43</v>
      </c>
      <c r="D29" s="19">
        <v>199.38</v>
      </c>
      <c r="E29" s="19">
        <v>199.64</v>
      </c>
      <c r="F29" s="19">
        <v>197.77</v>
      </c>
      <c r="G29" s="18">
        <f>(F29/E29-1)*100</f>
        <v>-0.9366860348627437</v>
      </c>
      <c r="H29" s="19">
        <f>(F29/B29-1)*100</f>
        <v>8.569389547650431</v>
      </c>
      <c r="I29" s="3"/>
      <c r="J29" s="7"/>
    </row>
    <row r="30" spans="1:10" s="4" customFormat="1" ht="12.75" customHeight="1">
      <c r="A30" s="7" t="s">
        <v>25</v>
      </c>
      <c r="B30" s="31">
        <v>218.75</v>
      </c>
      <c r="C30" s="17">
        <v>175.2</v>
      </c>
      <c r="D30" s="17">
        <v>173.33</v>
      </c>
      <c r="E30" s="17">
        <v>172.4</v>
      </c>
      <c r="F30" s="17">
        <v>172.85</v>
      </c>
      <c r="G30" s="18">
        <f>(F30/E30-1)*100</f>
        <v>0.2610208816705262</v>
      </c>
      <c r="H30" s="19">
        <f>(F30/B30-1)*100</f>
        <v>-20.98285714285715</v>
      </c>
      <c r="I30" s="3"/>
      <c r="J30" s="7"/>
    </row>
    <row r="31" spans="1:10" s="4" customFormat="1" ht="12.75" customHeight="1">
      <c r="A31" s="7" t="s">
        <v>26</v>
      </c>
      <c r="B31" s="31">
        <v>219.67</v>
      </c>
      <c r="C31" s="17">
        <v>145.33</v>
      </c>
      <c r="D31" s="17">
        <v>138.79</v>
      </c>
      <c r="E31" s="17">
        <v>132.42</v>
      </c>
      <c r="F31" s="17">
        <v>121.74</v>
      </c>
      <c r="G31" s="18">
        <f t="shared" si="0"/>
        <v>-8.065246941549608</v>
      </c>
      <c r="H31" s="19">
        <f t="shared" si="1"/>
        <v>-44.58050712432284</v>
      </c>
      <c r="I31" s="3"/>
      <c r="J31" s="7"/>
    </row>
    <row r="32" spans="1:10" s="4" customFormat="1" ht="12.75" customHeight="1">
      <c r="A32" s="20" t="s">
        <v>28</v>
      </c>
      <c r="B32" s="32">
        <v>195.67</v>
      </c>
      <c r="C32" s="21">
        <v>128.48</v>
      </c>
      <c r="D32" s="21">
        <v>127.05</v>
      </c>
      <c r="E32" s="21">
        <v>125.64</v>
      </c>
      <c r="F32" s="21">
        <v>125.77</v>
      </c>
      <c r="G32" s="22">
        <f t="shared" si="0"/>
        <v>0.10347023241006337</v>
      </c>
      <c r="H32" s="23">
        <f t="shared" si="1"/>
        <v>-35.72341186691879</v>
      </c>
      <c r="I32" s="3"/>
      <c r="J32" s="7"/>
    </row>
    <row r="33" spans="1:10" s="5" customFormat="1" ht="12.75" customHeight="1">
      <c r="A33" s="11" t="s">
        <v>27</v>
      </c>
      <c r="B33" s="33">
        <v>188.93</v>
      </c>
      <c r="C33" s="27">
        <v>128.1</v>
      </c>
      <c r="D33" s="27">
        <v>127.98</v>
      </c>
      <c r="E33" s="27">
        <v>127.65</v>
      </c>
      <c r="F33" s="27">
        <v>127.95</v>
      </c>
      <c r="G33" s="12">
        <f>(F33/E33-1)*100</f>
        <v>0.235017626321965</v>
      </c>
      <c r="H33" s="13">
        <f>(F33/B33-1)*100</f>
        <v>-32.27650452548563</v>
      </c>
      <c r="I33" s="3"/>
      <c r="J33" s="28"/>
    </row>
    <row r="34" spans="1:8" s="2" customFormat="1" ht="12.75" customHeight="1">
      <c r="A34" s="7"/>
      <c r="B34" s="7"/>
      <c r="C34" s="7"/>
      <c r="D34" s="8"/>
      <c r="E34" s="25"/>
      <c r="F34" s="25"/>
      <c r="G34" s="25"/>
      <c r="H34" s="1"/>
    </row>
    <row r="35" spans="1:8" s="2" customFormat="1" ht="12.75" customHeight="1">
      <c r="A35" s="7" t="s">
        <v>36</v>
      </c>
      <c r="B35" s="7"/>
      <c r="C35" s="7"/>
      <c r="D35" s="34"/>
      <c r="E35" s="25"/>
      <c r="F35" s="25"/>
      <c r="G35" s="25"/>
      <c r="H35" s="1"/>
    </row>
    <row r="36" spans="1:8" ht="12.75">
      <c r="A36" s="35" t="s">
        <v>45</v>
      </c>
      <c r="B36" s="36"/>
      <c r="C36" s="36"/>
      <c r="D36" s="37"/>
      <c r="E36" s="1"/>
      <c r="F36" s="1"/>
      <c r="G36" s="1"/>
      <c r="H36" s="1"/>
    </row>
    <row r="37" spans="1:8" ht="12.75">
      <c r="A37" s="35" t="s">
        <v>46</v>
      </c>
      <c r="B37" s="36"/>
      <c r="C37" s="36"/>
      <c r="D37" s="38"/>
      <c r="E37" s="1"/>
      <c r="F37" s="1"/>
      <c r="G37" s="1"/>
      <c r="H37" s="1"/>
    </row>
    <row r="38" spans="1:8" ht="12.75">
      <c r="A38" s="35" t="s">
        <v>32</v>
      </c>
      <c r="B38" s="36"/>
      <c r="C38" s="36"/>
      <c r="D38" s="38"/>
      <c r="E38" s="1"/>
      <c r="F38" s="1"/>
      <c r="G38" s="1"/>
      <c r="H38" s="1"/>
    </row>
    <row r="39" spans="1:8" ht="15" customHeight="1">
      <c r="A39" s="35" t="s">
        <v>38</v>
      </c>
      <c r="B39" s="36"/>
      <c r="C39" s="36"/>
      <c r="D39" s="38"/>
      <c r="E39" s="1"/>
      <c r="F39" s="1"/>
      <c r="G39" s="1"/>
      <c r="H39" s="1"/>
    </row>
    <row r="40" spans="1:8" ht="12.75" customHeight="1">
      <c r="A40" s="35"/>
      <c r="B40" s="36"/>
      <c r="C40" s="36"/>
      <c r="D40" s="38"/>
      <c r="E40" s="25"/>
      <c r="F40" s="25" t="s">
        <v>34</v>
      </c>
      <c r="G40" s="25"/>
      <c r="H40" s="1"/>
    </row>
    <row r="41" spans="1:8" ht="12.75">
      <c r="A41" s="2"/>
      <c r="B41" s="2"/>
      <c r="C41" s="2"/>
      <c r="D41" s="2"/>
      <c r="E41" s="26"/>
      <c r="F41" s="26"/>
      <c r="G41" s="2"/>
      <c r="H41" s="2"/>
    </row>
  </sheetData>
  <sheetProtection/>
  <mergeCells count="5">
    <mergeCell ref="A4:A5"/>
    <mergeCell ref="G4:H4"/>
    <mergeCell ref="A2:I2"/>
    <mergeCell ref="B4:D4"/>
    <mergeCell ref="E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2021-01-26T13:30:27Z</dcterms:modified>
  <cp:category/>
  <cp:version/>
  <cp:contentType/>
  <cp:contentStatus/>
</cp:coreProperties>
</file>