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5125" windowHeight="12435" activeTab="0"/>
  </bookViews>
  <sheets>
    <sheet name="52_1" sheetId="1" r:id="rId1"/>
  </sheets>
  <definedNames/>
  <calcPr fullCalcOnLoad="1"/>
</workbook>
</file>

<file path=xl/sharedStrings.xml><?xml version="1.0" encoding="utf-8"?>
<sst xmlns="http://schemas.openxmlformats.org/spreadsheetml/2006/main" count="130" uniqueCount="36">
  <si>
    <t xml:space="preserve">                      Data
Grūdai</t>
  </si>
  <si>
    <t>Pokytis, %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</si>
  <si>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</si>
  <si>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</si>
  <si>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</si>
  <si>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</si>
  <si>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</si>
  <si>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family val="0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</si>
  <si>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</si>
  <si>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</si>
  <si>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</si>
  <si>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</si>
  <si>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</si>
  <si>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</si>
  <si>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</si>
  <si>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</si>
  <si>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</si>
  <si>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</si>
  <si>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</si>
  <si>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</si>
  <si>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</si>
  <si>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</si>
  <si>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</si>
  <si>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</si>
  <si>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</si>
  <si>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</si>
  <si>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</si>
  <si>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 xml:space="preserve">               Šaltinis: ŽŪIKVC (LŽŪMPRIS)</t>
  </si>
  <si>
    <t>1 sav.  (12 30–01 05)</t>
  </si>
  <si>
    <t>52  sav.  (12 21–27)</t>
  </si>
  <si>
    <t>53  sav.  (12 28–01 03)</t>
  </si>
  <si>
    <t>1 sav.  (01 04–10)</t>
  </si>
  <si>
    <t xml:space="preserve">Grūdų  ir aliejinių augalų sėklų  supirkimo kainų (iš augintojų ir kitų vidaus rinkos ūkio subjektų) suvestinė ataskaita 
(2020 m. 52 sav.–2021 m. 1 sav.) pagal GS-1,  EUR/t 
 </t>
  </si>
  <si>
    <t>*** lyginant 2021 m. 1 savaitę su 2020 m. 53 savaite</t>
  </si>
  <si>
    <t>**** lyginant 2021 m. 1 savaitę su 2020 m. 1 savaite</t>
  </si>
  <si>
    <t>Pastaba: grūdų bei rapsų 52 ir 53 savaičių supirkimo kainos patikslintos 2021-01-14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</si>
</sst>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 Baltic"/>
      <family val="0"/>
    </font>
    <font>
      <sz val="9"/>
      <name val="Times New Roman Baltic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>
        <color indexed="63"/>
      </top>
      <bottom/>
    </border>
    <border>
      <left/>
      <right style="thin">
        <color indexed="9"/>
      </right>
      <top/>
      <bottom/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9" fillId="33" borderId="14" xfId="0" applyFont="1" applyFill="1" applyBorder="1" applyAlignment="1">
      <alignment horizontal="left" vertical="center" wrapText="1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left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11" xfId="0" applyNumberFormat="1" applyFont="1" applyFill="1" applyBorder="1" applyAlignment="1">
      <alignment horizontal="center" vertical="top" wrapText="1"/>
    </xf>
    <xf numFmtId="4" fontId="19" fillId="33" borderId="20" xfId="0" applyNumberFormat="1" applyFont="1" applyFill="1" applyBorder="1" applyAlignment="1">
      <alignment horizontal="center" vertical="top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/>
    </xf>
    <xf numFmtId="4" fontId="20" fillId="0" borderId="29" xfId="0" applyNumberFormat="1" applyFont="1" applyFill="1" applyBorder="1" applyAlignment="1">
      <alignment horizontal="right" vertical="center" indent="1"/>
    </xf>
    <xf numFmtId="4" fontId="20" fillId="0" borderId="30" xfId="0" applyNumberFormat="1" applyFont="1" applyFill="1" applyBorder="1" applyAlignment="1">
      <alignment horizontal="right" vertical="center" indent="1"/>
    </xf>
    <xf numFmtId="4" fontId="20" fillId="0" borderId="31" xfId="0" applyNumberFormat="1" applyFont="1" applyFill="1" applyBorder="1" applyAlignment="1">
      <alignment horizontal="right" vertical="center" indent="1"/>
    </xf>
    <xf numFmtId="0" fontId="37" fillId="0" borderId="13" xfId="0" applyFont="1" applyBorder="1" applyAlignment="1">
      <alignment/>
    </xf>
    <xf numFmtId="0" fontId="18" fillId="0" borderId="32" xfId="0" applyFont="1" applyFill="1" applyBorder="1" applyAlignment="1">
      <alignment vertical="center"/>
    </xf>
    <xf numFmtId="4" fontId="21" fillId="0" borderId="33" xfId="0" applyNumberFormat="1" applyFont="1" applyFill="1" applyBorder="1" applyAlignment="1">
      <alignment horizontal="right" vertical="center" indent="1"/>
    </xf>
    <xf numFmtId="4" fontId="21" fillId="0" borderId="34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4" fontId="21" fillId="0" borderId="36" xfId="0" applyNumberFormat="1" applyFont="1" applyFill="1" applyBorder="1" applyAlignment="1">
      <alignment horizontal="right" vertical="center" indent="1"/>
    </xf>
    <xf numFmtId="4" fontId="21" fillId="0" borderId="37" xfId="0" applyNumberFormat="1" applyFont="1" applyFill="1" applyBorder="1" applyAlignment="1">
      <alignment horizontal="right" vertical="center" indent="1"/>
    </xf>
    <xf numFmtId="0" fontId="19" fillId="0" borderId="38" xfId="0" applyFont="1" applyFill="1" applyBorder="1" applyAlignment="1">
      <alignment vertical="center"/>
    </xf>
    <xf numFmtId="0" fontId="18" fillId="0" borderId="39" xfId="0" applyFont="1" applyFill="1" applyBorder="1" applyAlignment="1">
      <alignment vertical="center"/>
    </xf>
    <xf numFmtId="4" fontId="20" fillId="0" borderId="40" xfId="0" applyNumberFormat="1" applyFont="1" applyFill="1" applyBorder="1" applyAlignment="1">
      <alignment horizontal="right" vertical="center" indent="1"/>
    </xf>
    <xf numFmtId="4" fontId="20" fillId="0" borderId="41" xfId="0" applyNumberFormat="1" applyFont="1" applyFill="1" applyBorder="1" applyAlignment="1">
      <alignment horizontal="right" vertical="center" indent="1"/>
    </xf>
    <xf numFmtId="4" fontId="20" fillId="0" borderId="42" xfId="0" applyNumberFormat="1" applyFont="1" applyFill="1" applyBorder="1" applyAlignment="1">
      <alignment horizontal="right" vertical="center" indent="1"/>
    </xf>
    <xf numFmtId="0" fontId="19" fillId="0" borderId="32" xfId="0" applyFont="1" applyFill="1" applyBorder="1" applyAlignment="1">
      <alignment vertical="center"/>
    </xf>
    <xf numFmtId="4" fontId="21" fillId="0" borderId="43" xfId="0" applyNumberFormat="1" applyFont="1" applyFill="1" applyBorder="1" applyAlignment="1">
      <alignment horizontal="right" vertical="center" indent="1"/>
    </xf>
    <xf numFmtId="0" fontId="19" fillId="0" borderId="28" xfId="0" applyFont="1" applyFill="1" applyBorder="1" applyAlignment="1">
      <alignment vertical="center"/>
    </xf>
    <xf numFmtId="4" fontId="21" fillId="0" borderId="29" xfId="0" applyNumberFormat="1" applyFont="1" applyFill="1" applyBorder="1" applyAlignment="1">
      <alignment horizontal="right" vertical="center" indent="1"/>
    </xf>
    <xf numFmtId="4" fontId="21" fillId="0" borderId="30" xfId="0" applyNumberFormat="1" applyFont="1" applyFill="1" applyBorder="1" applyAlignment="1">
      <alignment horizontal="right" vertical="center" indent="1"/>
    </xf>
    <xf numFmtId="0" fontId="18" fillId="0" borderId="38" xfId="0" applyFont="1" applyFill="1" applyBorder="1" applyAlignment="1">
      <alignment vertical="center"/>
    </xf>
    <xf numFmtId="4" fontId="20" fillId="0" borderId="35" xfId="0" applyNumberFormat="1" applyFont="1" applyFill="1" applyBorder="1" applyAlignment="1">
      <alignment horizontal="right" vertical="center" indent="1"/>
    </xf>
    <xf numFmtId="4" fontId="20" fillId="0" borderId="36" xfId="0" applyNumberFormat="1" applyFont="1" applyFill="1" applyBorder="1" applyAlignment="1">
      <alignment horizontal="right" vertical="center" indent="1"/>
    </xf>
    <xf numFmtId="4" fontId="21" fillId="0" borderId="31" xfId="0" applyNumberFormat="1" applyFont="1" applyFill="1" applyBorder="1" applyAlignment="1">
      <alignment horizontal="right" vertical="center" indent="1"/>
    </xf>
    <xf numFmtId="0" fontId="19" fillId="33" borderId="44" xfId="0" applyFont="1" applyFill="1" applyBorder="1" applyAlignment="1">
      <alignment vertical="center"/>
    </xf>
    <xf numFmtId="0" fontId="19" fillId="33" borderId="45" xfId="0" applyFont="1" applyFill="1" applyBorder="1" applyAlignment="1">
      <alignment vertical="center"/>
    </xf>
    <xf numFmtId="0" fontId="19" fillId="34" borderId="46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1" fontId="19" fillId="33" borderId="20" xfId="0" applyNumberFormat="1" applyFont="1" applyFill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76200</xdr:rowOff>
    </xdr:to>
    <xdr:pic>
      <xdr:nvPicPr>
        <xdr:cNvPr id="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</xdr:row>
      <xdr:rowOff>371475</xdr:rowOff>
    </xdr:to>
    <xdr:pic>
      <xdr:nvPicPr>
        <xdr:cNvPr id="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2</xdr:row>
      <xdr:rowOff>57150</xdr:rowOff>
    </xdr:to>
    <xdr:pic>
      <xdr:nvPicPr>
        <xdr:cNvPr id="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76200</xdr:rowOff>
    </xdr:to>
    <xdr:pic>
      <xdr:nvPicPr>
        <xdr:cNvPr id="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31</xdr:row>
      <xdr:rowOff>0</xdr:rowOff>
    </xdr:from>
    <xdr:to>
      <xdr:col>0</xdr:col>
      <xdr:colOff>647700</xdr:colOff>
      <xdr:row>31</xdr:row>
      <xdr:rowOff>76200</xdr:rowOff>
    </xdr:to>
    <xdr:pic>
      <xdr:nvPicPr>
        <xdr:cNvPr id="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30</xdr:row>
      <xdr:rowOff>0</xdr:rowOff>
    </xdr:from>
    <xdr:to>
      <xdr:col>0</xdr:col>
      <xdr:colOff>628650</xdr:colOff>
      <xdr:row>30</xdr:row>
      <xdr:rowOff>76200</xdr:rowOff>
    </xdr:to>
    <xdr:pic>
      <xdr:nvPicPr>
        <xdr:cNvPr id="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816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16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16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16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16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16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16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16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16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16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16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16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16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7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0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1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1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1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1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1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30</xdr:row>
      <xdr:rowOff>0</xdr:rowOff>
    </xdr:from>
    <xdr:to>
      <xdr:col>0</xdr:col>
      <xdr:colOff>628650</xdr:colOff>
      <xdr:row>30</xdr:row>
      <xdr:rowOff>76200</xdr:rowOff>
    </xdr:to>
    <xdr:pic>
      <xdr:nvPicPr>
        <xdr:cNvPr id="2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816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16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16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3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16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16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16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16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6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7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8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8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9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9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9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16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16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3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16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16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16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16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O29" sqref="O29"/>
    </sheetView>
  </sheetViews>
  <sheetFormatPr defaultColWidth="9.140625" defaultRowHeight="15"/>
  <cols>
    <col min="1" max="1" width="13.7109375" style="0" customWidth="1"/>
    <col min="10" max="10" width="7.00390625" style="0" customWidth="1"/>
    <col min="11" max="11" width="6.7109375" style="0" customWidth="1"/>
    <col min="12" max="12" width="7.8515625" style="0" customWidth="1"/>
    <col min="13" max="13" width="8.57421875" style="0" customWidth="1"/>
  </cols>
  <sheetData>
    <row r="1" spans="1:14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3" customHeight="1">
      <c r="A2" s="2" t="s">
        <v>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4" ht="15">
      <c r="A3" s="6" t="s">
        <v>0</v>
      </c>
      <c r="B3" s="7">
        <v>2020</v>
      </c>
      <c r="C3" s="8"/>
      <c r="D3" s="8"/>
      <c r="E3" s="8"/>
      <c r="F3" s="8"/>
      <c r="G3" s="66"/>
      <c r="H3" s="8">
        <v>2021</v>
      </c>
      <c r="I3" s="66"/>
      <c r="J3" s="9" t="s">
        <v>1</v>
      </c>
      <c r="K3" s="9"/>
      <c r="L3" s="9"/>
      <c r="M3" s="10"/>
      <c r="N3" s="5"/>
    </row>
    <row r="4" spans="1:14" ht="15" customHeight="1">
      <c r="A4" s="11"/>
      <c r="B4" s="12" t="s">
        <v>28</v>
      </c>
      <c r="C4" s="13"/>
      <c r="D4" s="14" t="s">
        <v>29</v>
      </c>
      <c r="E4" s="15"/>
      <c r="F4" s="14" t="s">
        <v>30</v>
      </c>
      <c r="G4" s="15"/>
      <c r="H4" s="16" t="s">
        <v>31</v>
      </c>
      <c r="I4" s="17"/>
      <c r="J4" s="18" t="s">
        <v>2</v>
      </c>
      <c r="K4" s="10"/>
      <c r="L4" s="18" t="s">
        <v>3</v>
      </c>
      <c r="M4" s="19"/>
      <c r="N4" s="5"/>
    </row>
    <row r="5" spans="1:14" ht="15">
      <c r="A5" s="11"/>
      <c r="B5" s="20" t="s">
        <v>4</v>
      </c>
      <c r="C5" s="21" t="s">
        <v>5</v>
      </c>
      <c r="D5" s="20" t="s">
        <v>4</v>
      </c>
      <c r="E5" s="21" t="s">
        <v>5</v>
      </c>
      <c r="F5" s="20" t="s">
        <v>4</v>
      </c>
      <c r="G5" s="21" t="s">
        <v>5</v>
      </c>
      <c r="H5" s="22" t="s">
        <v>4</v>
      </c>
      <c r="I5" s="23" t="s">
        <v>5</v>
      </c>
      <c r="J5" s="20" t="s">
        <v>4</v>
      </c>
      <c r="K5" s="21" t="s">
        <v>5</v>
      </c>
      <c r="L5" s="20" t="s">
        <v>4</v>
      </c>
      <c r="M5" s="24" t="s">
        <v>5</v>
      </c>
      <c r="N5" s="5"/>
    </row>
    <row r="6" spans="1:14" ht="15">
      <c r="A6" s="25" t="s">
        <v>6</v>
      </c>
      <c r="B6" s="26">
        <v>172.567</v>
      </c>
      <c r="C6" s="27">
        <v>172.133</v>
      </c>
      <c r="D6" s="26">
        <v>202.56</v>
      </c>
      <c r="E6" s="27">
        <v>202.547</v>
      </c>
      <c r="F6" s="26">
        <v>189.667</v>
      </c>
      <c r="G6" s="27">
        <v>189.647</v>
      </c>
      <c r="H6" s="26">
        <v>192.961</v>
      </c>
      <c r="I6" s="27">
        <v>192.368</v>
      </c>
      <c r="J6" s="26">
        <f>+((H6*100/F6)-100)</f>
        <v>1.7367280549594852</v>
      </c>
      <c r="K6" s="27">
        <f>+((I6*100/G6)-100)</f>
        <v>1.4347709164922264</v>
      </c>
      <c r="L6" s="26">
        <f aca="true" t="shared" si="0" ref="L6:M17">+((H6*100/B6)-100)</f>
        <v>11.818018508753127</v>
      </c>
      <c r="M6" s="28">
        <f t="shared" si="0"/>
        <v>11.755444917592783</v>
      </c>
      <c r="N6" s="29"/>
    </row>
    <row r="7" spans="1:14" ht="15">
      <c r="A7" s="30" t="s">
        <v>7</v>
      </c>
      <c r="B7" s="31">
        <v>173.955</v>
      </c>
      <c r="C7" s="32">
        <v>173.578</v>
      </c>
      <c r="D7" s="33">
        <v>192.634</v>
      </c>
      <c r="E7" s="34">
        <v>192.624</v>
      </c>
      <c r="F7" s="33">
        <v>186.103</v>
      </c>
      <c r="G7" s="34">
        <v>186.099</v>
      </c>
      <c r="H7" s="33">
        <v>197.726</v>
      </c>
      <c r="I7" s="34">
        <v>197.462</v>
      </c>
      <c r="J7" s="33">
        <f>+((H7*100/F7)-100)</f>
        <v>6.245466220318846</v>
      </c>
      <c r="K7" s="34">
        <f>+((I7*100/G7)-100)</f>
        <v>6.105889875818775</v>
      </c>
      <c r="L7" s="33">
        <f t="shared" si="0"/>
        <v>13.665028311919727</v>
      </c>
      <c r="M7" s="35">
        <f t="shared" si="0"/>
        <v>13.759808270633357</v>
      </c>
      <c r="N7" s="29"/>
    </row>
    <row r="8" spans="1:14" ht="15">
      <c r="A8" s="36" t="s">
        <v>8</v>
      </c>
      <c r="B8" s="33">
        <v>169.934</v>
      </c>
      <c r="C8" s="34">
        <v>169.598</v>
      </c>
      <c r="D8" s="33">
        <v>186.996</v>
      </c>
      <c r="E8" s="34">
        <v>186.959</v>
      </c>
      <c r="F8" s="33">
        <v>191.758</v>
      </c>
      <c r="G8" s="34">
        <v>191.738</v>
      </c>
      <c r="H8" s="33">
        <v>193.441</v>
      </c>
      <c r="I8" s="34">
        <v>192.897</v>
      </c>
      <c r="J8" s="33">
        <f>+((H8*100/F8)-100)</f>
        <v>0.8776687282929458</v>
      </c>
      <c r="K8" s="34">
        <f>+((I8*100/G8)-100)</f>
        <v>0.6044706839541476</v>
      </c>
      <c r="L8" s="33">
        <f t="shared" si="0"/>
        <v>13.833017524450668</v>
      </c>
      <c r="M8" s="35">
        <f t="shared" si="0"/>
        <v>13.737779926650077</v>
      </c>
      <c r="N8" s="5"/>
    </row>
    <row r="9" spans="1:14" ht="15">
      <c r="A9" s="36" t="s">
        <v>9</v>
      </c>
      <c r="B9" s="33">
        <v>169.695</v>
      </c>
      <c r="C9" s="34">
        <v>168.86</v>
      </c>
      <c r="D9" s="33">
        <v>207.785</v>
      </c>
      <c r="E9" s="34">
        <v>207.782</v>
      </c>
      <c r="F9" s="33">
        <v>191.71</v>
      </c>
      <c r="G9" s="34">
        <v>191.692</v>
      </c>
      <c r="H9" s="33">
        <v>192.346</v>
      </c>
      <c r="I9" s="34">
        <v>191.609</v>
      </c>
      <c r="J9" s="33">
        <f>+((H9*100/F9)-100)</f>
        <v>0.3317510823639793</v>
      </c>
      <c r="K9" s="34">
        <f>+((I9*100/G9)-100)</f>
        <v>-0.04329862487740854</v>
      </c>
      <c r="L9" s="33">
        <f t="shared" si="0"/>
        <v>13.348065647190538</v>
      </c>
      <c r="M9" s="35">
        <f t="shared" si="0"/>
        <v>13.47210707094635</v>
      </c>
      <c r="N9" s="5"/>
    </row>
    <row r="10" spans="1:14" ht="15">
      <c r="A10" s="36" t="s">
        <v>10</v>
      </c>
      <c r="B10" s="33">
        <v>165.044</v>
      </c>
      <c r="C10" s="34">
        <v>158.154</v>
      </c>
      <c r="D10" s="33">
        <v>186.25</v>
      </c>
      <c r="E10" s="34">
        <v>185.995</v>
      </c>
      <c r="F10" s="33">
        <v>177.049</v>
      </c>
      <c r="G10" s="34">
        <v>176.662</v>
      </c>
      <c r="H10" s="33">
        <v>182.169</v>
      </c>
      <c r="I10" s="34">
        <v>181.582</v>
      </c>
      <c r="J10" s="33">
        <f>+((H10*100/F10)-100)</f>
        <v>2.8918547972595263</v>
      </c>
      <c r="K10" s="34">
        <f>+((I10*100/G10)-100)</f>
        <v>2.7849792258663513</v>
      </c>
      <c r="L10" s="33">
        <f t="shared" si="0"/>
        <v>10.376020939870585</v>
      </c>
      <c r="M10" s="35">
        <f t="shared" si="0"/>
        <v>14.813409714581994</v>
      </c>
      <c r="N10" s="5"/>
    </row>
    <row r="11" spans="1:14" ht="15">
      <c r="A11" s="36" t="s">
        <v>11</v>
      </c>
      <c r="B11" s="33">
        <v>167.253</v>
      </c>
      <c r="C11" s="34">
        <v>166.785</v>
      </c>
      <c r="D11" s="33">
        <v>184.306</v>
      </c>
      <c r="E11" s="34">
        <v>184.217</v>
      </c>
      <c r="F11" s="33">
        <v>183.307</v>
      </c>
      <c r="G11" s="34">
        <v>183.213</v>
      </c>
      <c r="H11" s="33">
        <v>184.065</v>
      </c>
      <c r="I11" s="34">
        <v>183.291</v>
      </c>
      <c r="J11" s="33">
        <f>+((H11*100/F11)-100)</f>
        <v>0.41351394109337036</v>
      </c>
      <c r="K11" s="34">
        <f>+((I11*100/G11)-100)</f>
        <v>0.042573398175889565</v>
      </c>
      <c r="L11" s="33">
        <f t="shared" si="0"/>
        <v>10.051837635199377</v>
      </c>
      <c r="M11" s="35">
        <f t="shared" si="0"/>
        <v>9.896573432862667</v>
      </c>
      <c r="N11" s="5"/>
    </row>
    <row r="12" spans="1:14" ht="15">
      <c r="A12" s="37" t="s">
        <v>12</v>
      </c>
      <c r="B12" s="38">
        <v>124.619</v>
      </c>
      <c r="C12" s="39">
        <v>124.013</v>
      </c>
      <c r="D12" s="38" t="s">
        <v>14</v>
      </c>
      <c r="E12" s="39" t="s">
        <v>14</v>
      </c>
      <c r="F12" s="38" t="s">
        <v>14</v>
      </c>
      <c r="G12" s="39" t="s">
        <v>14</v>
      </c>
      <c r="H12" s="38">
        <v>118.082</v>
      </c>
      <c r="I12" s="39">
        <v>117.029</v>
      </c>
      <c r="J12" s="38" t="s">
        <v>14</v>
      </c>
      <c r="K12" s="39" t="s">
        <v>14</v>
      </c>
      <c r="L12" s="38">
        <f t="shared" si="0"/>
        <v>-5.245588553912327</v>
      </c>
      <c r="M12" s="40">
        <f t="shared" si="0"/>
        <v>-5.63166764774661</v>
      </c>
      <c r="N12" s="29"/>
    </row>
    <row r="13" spans="1:14" ht="15">
      <c r="A13" s="41" t="s">
        <v>8</v>
      </c>
      <c r="B13" s="31">
        <v>120.581</v>
      </c>
      <c r="C13" s="32">
        <v>120.581</v>
      </c>
      <c r="D13" s="33" t="s">
        <v>14</v>
      </c>
      <c r="E13" s="34" t="s">
        <v>14</v>
      </c>
      <c r="F13" s="33" t="s">
        <v>14</v>
      </c>
      <c r="G13" s="34" t="s">
        <v>14</v>
      </c>
      <c r="H13" s="33" t="s">
        <v>13</v>
      </c>
      <c r="I13" s="34" t="s">
        <v>13</v>
      </c>
      <c r="J13" s="33" t="s">
        <v>14</v>
      </c>
      <c r="K13" s="34" t="s">
        <v>14</v>
      </c>
      <c r="L13" s="31" t="s">
        <v>14</v>
      </c>
      <c r="M13" s="42" t="s">
        <v>14</v>
      </c>
      <c r="N13" s="5"/>
    </row>
    <row r="14" spans="1:14" ht="15">
      <c r="A14" s="43" t="s">
        <v>9</v>
      </c>
      <c r="B14" s="33" t="s">
        <v>13</v>
      </c>
      <c r="C14" s="34" t="s">
        <v>13</v>
      </c>
      <c r="D14" s="44" t="s">
        <v>14</v>
      </c>
      <c r="E14" s="45" t="s">
        <v>14</v>
      </c>
      <c r="F14" s="33" t="s">
        <v>14</v>
      </c>
      <c r="G14" s="34" t="s">
        <v>14</v>
      </c>
      <c r="H14" s="44">
        <v>118.612</v>
      </c>
      <c r="I14" s="45">
        <v>114.003</v>
      </c>
      <c r="J14" s="33" t="s">
        <v>14</v>
      </c>
      <c r="K14" s="34" t="s">
        <v>14</v>
      </c>
      <c r="L14" s="33" t="s">
        <v>14</v>
      </c>
      <c r="M14" s="35" t="s">
        <v>14</v>
      </c>
      <c r="N14" s="5"/>
    </row>
    <row r="15" spans="1:14" ht="15">
      <c r="A15" s="46" t="s">
        <v>15</v>
      </c>
      <c r="B15" s="38">
        <v>166.255</v>
      </c>
      <c r="C15" s="39">
        <v>165.545</v>
      </c>
      <c r="D15" s="47">
        <v>171.122</v>
      </c>
      <c r="E15" s="48">
        <v>171.01</v>
      </c>
      <c r="F15" s="38">
        <v>169.345</v>
      </c>
      <c r="G15" s="39">
        <v>169.345</v>
      </c>
      <c r="H15" s="47">
        <v>165.042</v>
      </c>
      <c r="I15" s="48">
        <v>164.27</v>
      </c>
      <c r="J15" s="38">
        <f>+((H15*100/F15)-100)</f>
        <v>-2.5409666656824754</v>
      </c>
      <c r="K15" s="39">
        <f>+((I15*100/G15)-100)</f>
        <v>-2.996840768844663</v>
      </c>
      <c r="L15" s="38">
        <f t="shared" si="0"/>
        <v>-0.7296021172295468</v>
      </c>
      <c r="M15" s="40">
        <f t="shared" si="0"/>
        <v>-0.7701833338367123</v>
      </c>
      <c r="N15" s="29"/>
    </row>
    <row r="16" spans="1:14" ht="15">
      <c r="A16" s="41" t="s">
        <v>8</v>
      </c>
      <c r="B16" s="33" t="s">
        <v>13</v>
      </c>
      <c r="C16" s="34" t="s">
        <v>13</v>
      </c>
      <c r="D16" s="31" t="s">
        <v>13</v>
      </c>
      <c r="E16" s="32" t="s">
        <v>13</v>
      </c>
      <c r="F16" s="33" t="s">
        <v>14</v>
      </c>
      <c r="G16" s="34" t="s">
        <v>14</v>
      </c>
      <c r="H16" s="31" t="s">
        <v>13</v>
      </c>
      <c r="I16" s="32" t="s">
        <v>13</v>
      </c>
      <c r="J16" s="33" t="s">
        <v>14</v>
      </c>
      <c r="K16" s="34" t="s">
        <v>14</v>
      </c>
      <c r="L16" s="33" t="s">
        <v>14</v>
      </c>
      <c r="M16" s="35" t="s">
        <v>14</v>
      </c>
      <c r="N16" s="5"/>
    </row>
    <row r="17" spans="1:14" ht="15">
      <c r="A17" s="36" t="s">
        <v>9</v>
      </c>
      <c r="B17" s="33">
        <v>154.55</v>
      </c>
      <c r="C17" s="34">
        <v>154.29</v>
      </c>
      <c r="D17" s="33">
        <v>167.628</v>
      </c>
      <c r="E17" s="34">
        <v>167.528</v>
      </c>
      <c r="F17" s="33">
        <v>169.508</v>
      </c>
      <c r="G17" s="34">
        <v>169.508</v>
      </c>
      <c r="H17" s="33">
        <v>159.132</v>
      </c>
      <c r="I17" s="34">
        <v>158.208</v>
      </c>
      <c r="J17" s="33">
        <f>+((H17*100/F17)-100)</f>
        <v>-6.121245014984538</v>
      </c>
      <c r="K17" s="34">
        <f>+((I17*100/G17)-100)</f>
        <v>-6.666352030582644</v>
      </c>
      <c r="L17" s="33">
        <f t="shared" si="0"/>
        <v>2.964736331284371</v>
      </c>
      <c r="M17" s="35">
        <f t="shared" si="0"/>
        <v>2.5393739062803746</v>
      </c>
      <c r="N17" s="5"/>
    </row>
    <row r="18" spans="1:14" ht="15">
      <c r="A18" s="43" t="s">
        <v>16</v>
      </c>
      <c r="B18" s="33">
        <v>181.979</v>
      </c>
      <c r="C18" s="34">
        <v>180.987</v>
      </c>
      <c r="D18" s="44" t="s">
        <v>13</v>
      </c>
      <c r="E18" s="45" t="s">
        <v>13</v>
      </c>
      <c r="F18" s="33" t="s">
        <v>13</v>
      </c>
      <c r="G18" s="34" t="s">
        <v>13</v>
      </c>
      <c r="H18" s="44" t="s">
        <v>13</v>
      </c>
      <c r="I18" s="45" t="s">
        <v>13</v>
      </c>
      <c r="J18" s="44" t="s">
        <v>14</v>
      </c>
      <c r="K18" s="45" t="s">
        <v>14</v>
      </c>
      <c r="L18" s="44" t="s">
        <v>14</v>
      </c>
      <c r="M18" s="49" t="s">
        <v>14</v>
      </c>
      <c r="N18" s="5"/>
    </row>
    <row r="19" spans="1:14" ht="15">
      <c r="A19" s="36" t="s">
        <v>17</v>
      </c>
      <c r="B19" s="31" t="s">
        <v>13</v>
      </c>
      <c r="C19" s="32" t="s">
        <v>13</v>
      </c>
      <c r="D19" s="33">
        <v>135.69</v>
      </c>
      <c r="E19" s="34">
        <v>135.69</v>
      </c>
      <c r="F19" s="31">
        <v>127.376</v>
      </c>
      <c r="G19" s="32">
        <v>127.376</v>
      </c>
      <c r="H19" s="33">
        <v>131.355</v>
      </c>
      <c r="I19" s="34">
        <v>130.64</v>
      </c>
      <c r="J19" s="33">
        <f>+((H19*100/F19)-100)</f>
        <v>3.123822384122576</v>
      </c>
      <c r="K19" s="34">
        <f>+((I19*100/G19)-100)</f>
        <v>2.5624921492274666</v>
      </c>
      <c r="L19" s="33" t="s">
        <v>14</v>
      </c>
      <c r="M19" s="35" t="s">
        <v>14</v>
      </c>
      <c r="N19" s="5"/>
    </row>
    <row r="20" spans="1:14" ht="15">
      <c r="A20" s="36" t="s">
        <v>18</v>
      </c>
      <c r="B20" s="33" t="s">
        <v>13</v>
      </c>
      <c r="C20" s="34" t="s">
        <v>13</v>
      </c>
      <c r="D20" s="33">
        <v>655.885</v>
      </c>
      <c r="E20" s="34">
        <v>655.885</v>
      </c>
      <c r="F20" s="33" t="s">
        <v>13</v>
      </c>
      <c r="G20" s="34" t="s">
        <v>13</v>
      </c>
      <c r="H20" s="33" t="s">
        <v>13</v>
      </c>
      <c r="I20" s="34" t="s">
        <v>13</v>
      </c>
      <c r="J20" s="33" t="s">
        <v>14</v>
      </c>
      <c r="K20" s="34" t="s">
        <v>14</v>
      </c>
      <c r="L20" s="33" t="s">
        <v>14</v>
      </c>
      <c r="M20" s="35" t="s">
        <v>14</v>
      </c>
      <c r="N20" s="5"/>
    </row>
    <row r="21" spans="1:14" ht="15">
      <c r="A21" s="36" t="s">
        <v>19</v>
      </c>
      <c r="B21" s="33">
        <v>148.509</v>
      </c>
      <c r="C21" s="34">
        <v>148.505</v>
      </c>
      <c r="D21" s="33">
        <v>150.799</v>
      </c>
      <c r="E21" s="34">
        <v>150.599</v>
      </c>
      <c r="F21" s="33">
        <v>164.431</v>
      </c>
      <c r="G21" s="34">
        <v>163.65</v>
      </c>
      <c r="H21" s="33">
        <v>146.835</v>
      </c>
      <c r="I21" s="34">
        <v>146.749</v>
      </c>
      <c r="J21" s="33">
        <f>+((H21*100/F21)-100)</f>
        <v>-10.701145161192244</v>
      </c>
      <c r="K21" s="34">
        <f>+((I21*100/G21)-100)</f>
        <v>-10.327528261533772</v>
      </c>
      <c r="L21" s="33">
        <f aca="true" t="shared" si="1" ref="L21:M25">+((H21*100/B21)-100)</f>
        <v>-1.1272044118538247</v>
      </c>
      <c r="M21" s="35">
        <f t="shared" si="1"/>
        <v>-1.1824517693006982</v>
      </c>
      <c r="N21" s="5"/>
    </row>
    <row r="22" spans="1:14" ht="15">
      <c r="A22" s="36" t="s">
        <v>20</v>
      </c>
      <c r="B22" s="33">
        <v>157.032</v>
      </c>
      <c r="C22" s="34">
        <v>157.032</v>
      </c>
      <c r="D22" s="33">
        <v>168.238</v>
      </c>
      <c r="E22" s="34">
        <v>163.833</v>
      </c>
      <c r="F22" s="33">
        <v>188.965</v>
      </c>
      <c r="G22" s="34">
        <v>188.965</v>
      </c>
      <c r="H22" s="33">
        <v>182.422</v>
      </c>
      <c r="I22" s="34">
        <v>182.422</v>
      </c>
      <c r="J22" s="33">
        <f>+((H22*100/F22)-100)</f>
        <v>-3.462545974122193</v>
      </c>
      <c r="K22" s="34">
        <f>+((I22*100/G22)-100)</f>
        <v>-3.462545974122193</v>
      </c>
      <c r="L22" s="33">
        <f t="shared" si="1"/>
        <v>16.168678995364004</v>
      </c>
      <c r="M22" s="35">
        <f t="shared" si="1"/>
        <v>16.168678995364004</v>
      </c>
      <c r="N22" s="5"/>
    </row>
    <row r="23" spans="1:14" ht="15">
      <c r="A23" s="41" t="s">
        <v>21</v>
      </c>
      <c r="B23" s="31" t="s">
        <v>13</v>
      </c>
      <c r="C23" s="32" t="s">
        <v>13</v>
      </c>
      <c r="D23" s="31">
        <v>200.101</v>
      </c>
      <c r="E23" s="32">
        <v>200.101</v>
      </c>
      <c r="F23" s="31" t="s">
        <v>13</v>
      </c>
      <c r="G23" s="32" t="s">
        <v>13</v>
      </c>
      <c r="H23" s="31">
        <v>213.476</v>
      </c>
      <c r="I23" s="32">
        <v>213.476</v>
      </c>
      <c r="J23" s="31" t="s">
        <v>14</v>
      </c>
      <c r="K23" s="32" t="s">
        <v>14</v>
      </c>
      <c r="L23" s="31" t="s">
        <v>14</v>
      </c>
      <c r="M23" s="42" t="s">
        <v>14</v>
      </c>
      <c r="N23" s="5"/>
    </row>
    <row r="24" spans="1:14" ht="15">
      <c r="A24" s="36" t="s">
        <v>22</v>
      </c>
      <c r="B24" s="33" t="s">
        <v>14</v>
      </c>
      <c r="C24" s="34" t="s">
        <v>14</v>
      </c>
      <c r="D24" s="33" t="s">
        <v>13</v>
      </c>
      <c r="E24" s="34" t="s">
        <v>13</v>
      </c>
      <c r="F24" s="33" t="s">
        <v>14</v>
      </c>
      <c r="G24" s="34" t="s">
        <v>14</v>
      </c>
      <c r="H24" s="33" t="s">
        <v>13</v>
      </c>
      <c r="I24" s="34" t="s">
        <v>13</v>
      </c>
      <c r="J24" s="33" t="s">
        <v>14</v>
      </c>
      <c r="K24" s="34" t="s">
        <v>14</v>
      </c>
      <c r="L24" s="33" t="s">
        <v>14</v>
      </c>
      <c r="M24" s="35" t="s">
        <v>14</v>
      </c>
      <c r="N24" s="5"/>
    </row>
    <row r="25" spans="1:14" ht="15">
      <c r="A25" s="41" t="s">
        <v>23</v>
      </c>
      <c r="B25" s="31">
        <v>376.944</v>
      </c>
      <c r="C25" s="32">
        <v>376.944</v>
      </c>
      <c r="D25" s="31">
        <v>375.564</v>
      </c>
      <c r="E25" s="32">
        <v>375.564</v>
      </c>
      <c r="F25" s="31">
        <v>391.834</v>
      </c>
      <c r="G25" s="32">
        <v>391.786</v>
      </c>
      <c r="H25" s="31">
        <v>404.508</v>
      </c>
      <c r="I25" s="32">
        <v>404.192</v>
      </c>
      <c r="J25" s="31">
        <f>+((H25*100/F25)-100)</f>
        <v>3.2345329910114913</v>
      </c>
      <c r="K25" s="32">
        <f>+((I25*100/G25)-100)</f>
        <v>3.1665245822974697</v>
      </c>
      <c r="L25" s="31">
        <f t="shared" si="1"/>
        <v>7.312492041258096</v>
      </c>
      <c r="M25" s="42">
        <f t="shared" si="1"/>
        <v>7.22865996010016</v>
      </c>
      <c r="N25" s="5"/>
    </row>
    <row r="26" spans="1:14" ht="3" customHeight="1">
      <c r="A26" s="50"/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1"/>
    </row>
    <row r="27" spans="1:14" ht="15">
      <c r="A27" s="52" t="s">
        <v>24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1"/>
    </row>
    <row r="28" spans="1:14" ht="15">
      <c r="A28" s="54" t="s">
        <v>25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1"/>
    </row>
    <row r="29" spans="1:14" ht="15">
      <c r="A29" s="55" t="s">
        <v>26</v>
      </c>
      <c r="B29" s="55"/>
      <c r="C29" s="55"/>
      <c r="D29" s="55"/>
      <c r="E29" s="55"/>
      <c r="F29" s="55"/>
      <c r="G29" s="56"/>
      <c r="H29" s="55"/>
      <c r="I29" s="1"/>
      <c r="J29" s="1"/>
      <c r="K29" s="1"/>
      <c r="L29" s="1"/>
      <c r="M29" s="1"/>
      <c r="N29" s="1"/>
    </row>
    <row r="30" spans="1:14" ht="15">
      <c r="A30" s="57" t="s">
        <v>33</v>
      </c>
      <c r="B30" s="57"/>
      <c r="C30" s="57"/>
      <c r="D30" s="57"/>
      <c r="E30" s="57"/>
      <c r="F30" s="58"/>
      <c r="G30" s="58"/>
      <c r="H30" s="58"/>
      <c r="I30" s="58"/>
      <c r="J30" s="1"/>
      <c r="K30" s="59"/>
      <c r="L30" s="59"/>
      <c r="M30" s="59"/>
      <c r="N30" s="1"/>
    </row>
    <row r="31" spans="1:14" ht="15">
      <c r="A31" s="57" t="s">
        <v>34</v>
      </c>
      <c r="B31" s="57"/>
      <c r="C31" s="57"/>
      <c r="D31" s="57"/>
      <c r="E31" s="57"/>
      <c r="F31" s="56"/>
      <c r="G31" s="1"/>
      <c r="H31" s="1"/>
      <c r="I31" s="1"/>
      <c r="J31" s="55"/>
      <c r="K31" s="59"/>
      <c r="L31" s="59"/>
      <c r="M31" s="59"/>
      <c r="N31" s="60"/>
    </row>
    <row r="32" spans="1:14" ht="15" customHeight="1">
      <c r="A32" s="61" t="s">
        <v>35</v>
      </c>
      <c r="B32" s="62"/>
      <c r="C32" s="62"/>
      <c r="D32" s="62"/>
      <c r="E32" s="62"/>
      <c r="F32" s="62"/>
      <c r="G32" s="62"/>
      <c r="H32" s="62"/>
      <c r="I32" s="62"/>
      <c r="J32" s="63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55"/>
      <c r="J33" s="55" t="s">
        <v>27</v>
      </c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64"/>
      <c r="K34" s="65"/>
      <c r="L34" s="65"/>
      <c r="M34" s="65"/>
      <c r="N34" s="60"/>
    </row>
  </sheetData>
  <sheetProtection/>
  <mergeCells count="12">
    <mergeCell ref="L4:M4"/>
    <mergeCell ref="A32:J32"/>
    <mergeCell ref="B3:G3"/>
    <mergeCell ref="H3:I3"/>
    <mergeCell ref="A2:M2"/>
    <mergeCell ref="A3:A5"/>
    <mergeCell ref="J3:M3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2021-01-13T15:03:11Z</dcterms:created>
  <dcterms:modified xsi:type="dcterms:W3CDTF">2021-01-13T15:22:59Z</dcterms:modified>
  <cp:category/>
  <cp:version/>
  <cp:contentType/>
  <cp:contentStatus/>
</cp:coreProperties>
</file>